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열람관리팀장업무 인수인계\2012 열람팀\독서클럽\2018-1\"/>
    </mc:Choice>
  </mc:AlternateContent>
  <bookViews>
    <workbookView xWindow="0" yWindow="150" windowWidth="3315" windowHeight="6330"/>
  </bookViews>
  <sheets>
    <sheet name="2차도서" sheetId="1" r:id="rId1"/>
  </sheets>
  <definedNames>
    <definedName name="_xlnm.Print_Titles" localSheetId="0">'2차도서'!$4:$4</definedName>
  </definedNames>
  <calcPr calcId="152511"/>
</workbook>
</file>

<file path=xl/calcChain.xml><?xml version="1.0" encoding="utf-8"?>
<calcChain xmlns="http://schemas.openxmlformats.org/spreadsheetml/2006/main">
  <c r="J76" i="1" l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77" i="1"/>
  <c r="J78" i="1"/>
  <c r="J79" i="1"/>
  <c r="C80" i="1"/>
  <c r="I80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K80" i="1" l="1"/>
  <c r="J80" i="1"/>
</calcChain>
</file>

<file path=xl/sharedStrings.xml><?xml version="1.0" encoding="utf-8"?>
<sst xmlns="http://schemas.openxmlformats.org/spreadsheetml/2006/main" count="337" uniqueCount="247">
  <si>
    <t>순위</t>
    <phoneticPr fontId="7" type="noConversion"/>
  </si>
  <si>
    <t>인원</t>
    <phoneticPr fontId="7" type="noConversion"/>
  </si>
  <si>
    <t>제목</t>
    <phoneticPr fontId="7" type="noConversion"/>
  </si>
  <si>
    <t>저자/역자</t>
    <phoneticPr fontId="7" type="noConversion"/>
  </si>
  <si>
    <t>출판사</t>
    <phoneticPr fontId="7" type="noConversion"/>
  </si>
  <si>
    <t>조</t>
    <phoneticPr fontId="7" type="noConversion"/>
  </si>
  <si>
    <t>정가</t>
    <phoneticPr fontId="7" type="noConversion"/>
  </si>
  <si>
    <t>단가</t>
    <phoneticPr fontId="7" type="noConversion"/>
  </si>
  <si>
    <t>팀명</t>
    <phoneticPr fontId="7" type="noConversion"/>
  </si>
  <si>
    <t>삼시책끼</t>
    <phoneticPr fontId="7" type="noConversion"/>
  </si>
  <si>
    <t>동대정연</t>
    <phoneticPr fontId="7" type="noConversion"/>
  </si>
  <si>
    <t>동서대학교 민석도서관 2018년 1학기 독서클럽 2차도서</t>
    <phoneticPr fontId="7" type="noConversion"/>
  </si>
  <si>
    <t>미니언즈</t>
    <phoneticPr fontId="7" type="noConversion"/>
  </si>
  <si>
    <t>void</t>
    <phoneticPr fontId="7" type="noConversion"/>
  </si>
  <si>
    <t>헝글리</t>
    <phoneticPr fontId="7" type="noConversion"/>
  </si>
  <si>
    <t>동서OT</t>
    <phoneticPr fontId="7" type="noConversion"/>
  </si>
  <si>
    <t>해락</t>
    <phoneticPr fontId="7" type="noConversion"/>
  </si>
  <si>
    <t>읽으리</t>
    <phoneticPr fontId="7" type="noConversion"/>
  </si>
  <si>
    <t>백설왕자</t>
    <phoneticPr fontId="7" type="noConversion"/>
  </si>
  <si>
    <t>SSUP</t>
    <phoneticPr fontId="7" type="noConversion"/>
  </si>
  <si>
    <t>싱글이 벙글이</t>
    <phoneticPr fontId="7" type="noConversion"/>
  </si>
  <si>
    <t>치위생학과 1</t>
    <phoneticPr fontId="7" type="noConversion"/>
  </si>
  <si>
    <t>치위생학과 2</t>
    <phoneticPr fontId="7" type="noConversion"/>
  </si>
  <si>
    <t>치카푸카</t>
    <phoneticPr fontId="7" type="noConversion"/>
  </si>
  <si>
    <t>치카치카</t>
    <phoneticPr fontId="7" type="noConversion"/>
  </si>
  <si>
    <t>뽁뽁이</t>
    <phoneticPr fontId="7" type="noConversion"/>
  </si>
  <si>
    <t>Shoot for the Moon</t>
    <phoneticPr fontId="7" type="noConversion"/>
  </si>
  <si>
    <t>독서마루</t>
    <phoneticPr fontId="7" type="noConversion"/>
  </si>
  <si>
    <t>일곱공주</t>
    <phoneticPr fontId="7" type="noConversion"/>
  </si>
  <si>
    <t>동굴</t>
    <phoneticPr fontId="7" type="noConversion"/>
  </si>
  <si>
    <t>Read</t>
    <phoneticPr fontId="7" type="noConversion"/>
  </si>
  <si>
    <t>가람슬기</t>
    <phoneticPr fontId="7" type="noConversion"/>
  </si>
  <si>
    <t>벽돌두장</t>
    <phoneticPr fontId="7" type="noConversion"/>
  </si>
  <si>
    <t>내학번이 어때서</t>
    <phoneticPr fontId="7" type="noConversion"/>
  </si>
  <si>
    <t>한길사</t>
    <phoneticPr fontId="7" type="noConversion"/>
  </si>
  <si>
    <t>모든 순간이 너였다</t>
    <phoneticPr fontId="7" type="noConversion"/>
  </si>
  <si>
    <t>하태완</t>
    <phoneticPr fontId="7" type="noConversion"/>
  </si>
  <si>
    <t>위즈덤하우스</t>
    <phoneticPr fontId="7" type="noConversion"/>
  </si>
  <si>
    <t>ISBN</t>
    <phoneticPr fontId="7" type="noConversion"/>
  </si>
  <si>
    <t>9788937473135</t>
    <phoneticPr fontId="7" type="noConversion"/>
  </si>
  <si>
    <t>82년생 김지영</t>
    <phoneticPr fontId="7" type="noConversion"/>
  </si>
  <si>
    <t>조남주</t>
    <phoneticPr fontId="7" type="noConversion"/>
  </si>
  <si>
    <t>민음사</t>
    <phoneticPr fontId="7" type="noConversion"/>
  </si>
  <si>
    <t>9788936434120</t>
    <phoneticPr fontId="7" type="noConversion"/>
  </si>
  <si>
    <t>한강</t>
    <phoneticPr fontId="7" type="noConversion"/>
  </si>
  <si>
    <t>창비</t>
    <phoneticPr fontId="7" type="noConversion"/>
  </si>
  <si>
    <t>소년이 온다</t>
    <phoneticPr fontId="7" type="noConversion"/>
  </si>
  <si>
    <t>김수현</t>
    <phoneticPr fontId="7" type="noConversion"/>
  </si>
  <si>
    <t>마음의숲</t>
    <phoneticPr fontId="7" type="noConversion"/>
  </si>
  <si>
    <t>나는 나로 살기로 했다</t>
    <phoneticPr fontId="7" type="noConversion"/>
  </si>
  <si>
    <t>나는 나로 살기로 했다</t>
    <phoneticPr fontId="7" type="noConversion"/>
  </si>
  <si>
    <t>9791187119845</t>
    <phoneticPr fontId="7" type="noConversion"/>
  </si>
  <si>
    <t>다크 챕터</t>
    <phoneticPr fontId="7" type="noConversion"/>
  </si>
  <si>
    <t>위니 리 | 송섬별 역</t>
    <phoneticPr fontId="7" type="noConversion"/>
  </si>
  <si>
    <t>9788935670505</t>
    <phoneticPr fontId="7" type="noConversion"/>
  </si>
  <si>
    <t>9788972756194</t>
    <phoneticPr fontId="7" type="noConversion"/>
  </si>
  <si>
    <t>나미야 잡화점의 기적</t>
    <phoneticPr fontId="7" type="noConversion"/>
  </si>
  <si>
    <t>히가시노 게이고 | 양윤옥 역</t>
    <phoneticPr fontId="7" type="noConversion"/>
  </si>
  <si>
    <t>현대문학</t>
    <phoneticPr fontId="7" type="noConversion"/>
  </si>
  <si>
    <t>9791162202913</t>
    <phoneticPr fontId="7" type="noConversion"/>
  </si>
  <si>
    <t>9788965705468</t>
    <phoneticPr fontId="7" type="noConversion"/>
  </si>
  <si>
    <t>미중전쟁 2</t>
    <phoneticPr fontId="7" type="noConversion"/>
  </si>
  <si>
    <t>김진명</t>
    <phoneticPr fontId="7" type="noConversion"/>
  </si>
  <si>
    <t>쌤앤파커스</t>
    <phoneticPr fontId="7" type="noConversion"/>
  </si>
  <si>
    <t>9791156362241</t>
    <phoneticPr fontId="7" type="noConversion"/>
  </si>
  <si>
    <t>박경애</t>
    <phoneticPr fontId="7" type="noConversion"/>
  </si>
  <si>
    <t xml:space="preserve">마음세상 </t>
    <phoneticPr fontId="7" type="noConversion"/>
  </si>
  <si>
    <t>9791195522125</t>
    <phoneticPr fontId="7" type="noConversion"/>
  </si>
  <si>
    <t>이기주</t>
    <phoneticPr fontId="7" type="noConversion"/>
  </si>
  <si>
    <t>말글터</t>
    <phoneticPr fontId="7" type="noConversion"/>
  </si>
  <si>
    <t>언어의 온도</t>
    <phoneticPr fontId="7" type="noConversion"/>
  </si>
  <si>
    <t>천종호</t>
    <phoneticPr fontId="7" type="noConversion"/>
  </si>
  <si>
    <t>우리학교</t>
    <phoneticPr fontId="7" type="noConversion"/>
  </si>
  <si>
    <t>9788994103471</t>
    <phoneticPr fontId="7" type="noConversion"/>
  </si>
  <si>
    <t>사랑할 때 알아야 할 것들</t>
    <phoneticPr fontId="7" type="noConversion"/>
  </si>
  <si>
    <t>엔트리</t>
    <phoneticPr fontId="7" type="noConversion"/>
  </si>
  <si>
    <t>9791157613168</t>
    <phoneticPr fontId="7" type="noConversion"/>
  </si>
  <si>
    <t>김재식 | 정마린 그림</t>
    <phoneticPr fontId="7" type="noConversion"/>
  </si>
  <si>
    <t>위대한 개츠비</t>
    <phoneticPr fontId="7" type="noConversion"/>
  </si>
  <si>
    <t>9788937460753</t>
    <phoneticPr fontId="7" type="noConversion"/>
  </si>
  <si>
    <t>F. 스콧 피츠제럴드</t>
    <phoneticPr fontId="7" type="noConversion"/>
  </si>
  <si>
    <t>연애의 행방</t>
    <phoneticPr fontId="7" type="noConversion"/>
  </si>
  <si>
    <t>소미미디어</t>
    <phoneticPr fontId="7" type="noConversion"/>
  </si>
  <si>
    <t>9791161903538</t>
    <phoneticPr fontId="7" type="noConversion"/>
  </si>
  <si>
    <t>히사시고 게이고 | 양윤옥 역</t>
    <phoneticPr fontId="7" type="noConversion"/>
  </si>
  <si>
    <t>9791159920967</t>
    <phoneticPr fontId="7" type="noConversion"/>
  </si>
  <si>
    <t>호프 자런|신혜우 그림|김희정 역</t>
    <phoneticPr fontId="7" type="noConversion"/>
  </si>
  <si>
    <t>알마</t>
    <phoneticPr fontId="7" type="noConversion"/>
  </si>
  <si>
    <t>랩걸(나무, 과학, 그리고 사랑)</t>
    <phoneticPr fontId="7" type="noConversion"/>
  </si>
  <si>
    <t>9788950968274</t>
    <phoneticPr fontId="7" type="noConversion"/>
  </si>
  <si>
    <t>인간의 위대한 여정</t>
    <phoneticPr fontId="7" type="noConversion"/>
  </si>
  <si>
    <t>배철현</t>
    <phoneticPr fontId="7" type="noConversion"/>
  </si>
  <si>
    <t>21세기북스</t>
    <phoneticPr fontId="7" type="noConversion"/>
  </si>
  <si>
    <t>힐빌리의 노래 Hillbilly Elegy</t>
    <phoneticPr fontId="7" type="noConversion"/>
  </si>
  <si>
    <t>흐름출판</t>
    <phoneticPr fontId="7" type="noConversion"/>
  </si>
  <si>
    <t>9788965962281</t>
    <phoneticPr fontId="7" type="noConversion"/>
  </si>
  <si>
    <t>J.D.벤스 | 김보람 역</t>
    <phoneticPr fontId="7" type="noConversion"/>
  </si>
  <si>
    <t>9788954646796</t>
    <phoneticPr fontId="7" type="noConversion"/>
  </si>
  <si>
    <t>문학동네</t>
    <phoneticPr fontId="7" type="noConversion"/>
  </si>
  <si>
    <t>로런스 블록 | 이진 역</t>
    <phoneticPr fontId="7" type="noConversion"/>
  </si>
  <si>
    <t>빛 혹은 그림자</t>
    <phoneticPr fontId="7" type="noConversion"/>
  </si>
  <si>
    <t>무례한 사람에게 웃으며 대처하는 법</t>
    <phoneticPr fontId="7" type="noConversion"/>
  </si>
  <si>
    <t>정문정</t>
    <phoneticPr fontId="7" type="noConversion"/>
  </si>
  <si>
    <t>가나출판사</t>
    <phoneticPr fontId="7" type="noConversion"/>
  </si>
  <si>
    <t>9788957369364</t>
    <phoneticPr fontId="7" type="noConversion"/>
  </si>
  <si>
    <t>윤보라, 임옥희 외 4명</t>
    <phoneticPr fontId="7" type="noConversion"/>
  </si>
  <si>
    <t>현실문화</t>
    <phoneticPr fontId="7" type="noConversion"/>
  </si>
  <si>
    <t>여성혐오가 어쨌다구?</t>
    <phoneticPr fontId="7" type="noConversion"/>
  </si>
  <si>
    <t>9788965641704</t>
    <phoneticPr fontId="7" type="noConversion"/>
  </si>
  <si>
    <t>제인 오스틴 | 전승희 역</t>
    <phoneticPr fontId="7" type="noConversion"/>
  </si>
  <si>
    <t>오만과 편견</t>
    <phoneticPr fontId="7" type="noConversion"/>
  </si>
  <si>
    <t>9788937460883</t>
    <phoneticPr fontId="7" type="noConversion"/>
  </si>
  <si>
    <t>열린책들</t>
    <phoneticPr fontId="7" type="noConversion"/>
  </si>
  <si>
    <t>9791186757093</t>
    <phoneticPr fontId="7" type="noConversion"/>
  </si>
  <si>
    <t>윤홍균</t>
    <phoneticPr fontId="7" type="noConversion"/>
  </si>
  <si>
    <t>심플라이프</t>
    <phoneticPr fontId="7" type="noConversion"/>
  </si>
  <si>
    <t>아니야 우리가 미안하다</t>
    <phoneticPr fontId="7" type="noConversion"/>
  </si>
  <si>
    <t>게으른 사람들의 심리학</t>
    <phoneticPr fontId="7" type="noConversion"/>
  </si>
  <si>
    <t>넘버나인</t>
    <phoneticPr fontId="7" type="noConversion"/>
  </si>
  <si>
    <t>허용회</t>
    <phoneticPr fontId="7" type="noConversion"/>
  </si>
  <si>
    <t>곡창:맘의 양식쌓죠</t>
    <phoneticPr fontId="7" type="noConversion"/>
  </si>
  <si>
    <t>9791195971343</t>
    <phoneticPr fontId="7" type="noConversion"/>
  </si>
  <si>
    <t>9788901101187</t>
    <phoneticPr fontId="7" type="noConversion"/>
  </si>
  <si>
    <t>리처드 와이즈먼 | 이충호 역</t>
    <phoneticPr fontId="7" type="noConversion"/>
  </si>
  <si>
    <t>웅진지식하우스</t>
    <phoneticPr fontId="7" type="noConversion"/>
  </si>
  <si>
    <t>59초</t>
    <phoneticPr fontId="7" type="noConversion"/>
  </si>
  <si>
    <t>마음의 숲</t>
    <phoneticPr fontId="7" type="noConversion"/>
  </si>
  <si>
    <t>9791156643005</t>
    <phoneticPr fontId="7" type="noConversion"/>
  </si>
  <si>
    <t>홍순관</t>
    <phoneticPr fontId="7" type="noConversion"/>
  </si>
  <si>
    <t xml:space="preserve">한빛아카데미 </t>
    <phoneticPr fontId="7" type="noConversion"/>
  </si>
  <si>
    <t>EASY LED</t>
    <phoneticPr fontId="7" type="noConversion"/>
  </si>
  <si>
    <t xml:space="preserve">하상욱 글/그림 </t>
    <phoneticPr fontId="7" type="noConversion"/>
  </si>
  <si>
    <t>중앙북스</t>
    <phoneticPr fontId="7" type="noConversion"/>
  </si>
  <si>
    <t>서울 시 1</t>
    <phoneticPr fontId="7" type="noConversion"/>
  </si>
  <si>
    <t>9788927804093</t>
    <phoneticPr fontId="7" type="noConversion"/>
  </si>
  <si>
    <t>9788959138876</t>
    <phoneticPr fontId="7" type="noConversion"/>
  </si>
  <si>
    <t>그래도 괜찮은 하루</t>
    <phoneticPr fontId="7" type="noConversion"/>
  </si>
  <si>
    <t>구작가</t>
    <phoneticPr fontId="7" type="noConversion"/>
  </si>
  <si>
    <t>예담</t>
    <phoneticPr fontId="7" type="noConversion"/>
  </si>
  <si>
    <t>9788925563022</t>
    <phoneticPr fontId="7" type="noConversion"/>
  </si>
  <si>
    <t>흔글</t>
    <phoneticPr fontId="7" type="noConversion"/>
  </si>
  <si>
    <t>알에이치코리아</t>
    <phoneticPr fontId="7" type="noConversion"/>
  </si>
  <si>
    <t>내가 소홀했던것들</t>
    <phoneticPr fontId="7" type="noConversion"/>
  </si>
  <si>
    <t>갤리온</t>
    <phoneticPr fontId="7" type="noConversion"/>
  </si>
  <si>
    <t>마크 맨슨 | 한재호 역</t>
    <phoneticPr fontId="7" type="noConversion"/>
  </si>
  <si>
    <t>9788901219943</t>
    <phoneticPr fontId="7" type="noConversion"/>
  </si>
  <si>
    <t>신경 끄기의 기술</t>
    <phoneticPr fontId="7" type="noConversion"/>
  </si>
  <si>
    <t>김윤나</t>
    <phoneticPr fontId="7" type="noConversion"/>
  </si>
  <si>
    <t xml:space="preserve">카시오페아 </t>
    <phoneticPr fontId="7" type="noConversion"/>
  </si>
  <si>
    <t>9791185952987</t>
    <phoneticPr fontId="7" type="noConversion"/>
  </si>
  <si>
    <t>비울수록 사람을 더 채우는 말그릇</t>
    <phoneticPr fontId="7" type="noConversion"/>
  </si>
  <si>
    <t xml:space="preserve">심플라이프 </t>
    <phoneticPr fontId="7" type="noConversion"/>
  </si>
  <si>
    <t>자존감 수업</t>
    <phoneticPr fontId="7" type="noConversion"/>
  </si>
  <si>
    <t>카시오페아</t>
    <phoneticPr fontId="7" type="noConversion"/>
  </si>
  <si>
    <t>나는 나로 살기로했다</t>
    <phoneticPr fontId="7" type="noConversion"/>
  </si>
  <si>
    <t>마음 숲</t>
    <phoneticPr fontId="7" type="noConversion"/>
  </si>
  <si>
    <t>9788936434267</t>
    <phoneticPr fontId="7" type="noConversion"/>
  </si>
  <si>
    <t>아몬드</t>
    <phoneticPr fontId="7" type="noConversion"/>
  </si>
  <si>
    <t>손원평</t>
    <phoneticPr fontId="7" type="noConversion"/>
  </si>
  <si>
    <t>9788936433598</t>
    <phoneticPr fontId="7" type="noConversion"/>
  </si>
  <si>
    <t>채식주의자</t>
    <phoneticPr fontId="7" type="noConversion"/>
  </si>
  <si>
    <t>프레드릭 배크만 | 최민우 역</t>
    <phoneticPr fontId="7" type="noConversion"/>
  </si>
  <si>
    <t>다산책방</t>
    <phoneticPr fontId="7" type="noConversion"/>
  </si>
  <si>
    <t>9791130605210</t>
    <phoneticPr fontId="7" type="noConversion"/>
  </si>
  <si>
    <t xml:space="preserve">소미미디어 </t>
    <phoneticPr fontId="7" type="noConversion"/>
  </si>
  <si>
    <t>오베라는 남자</t>
    <phoneticPr fontId="7" type="noConversion"/>
  </si>
  <si>
    <t>나는 간호사를 선택했다</t>
    <phoneticPr fontId="7" type="noConversion"/>
  </si>
  <si>
    <t>9791196075170</t>
    <phoneticPr fontId="7" type="noConversion"/>
  </si>
  <si>
    <t>박준</t>
    <phoneticPr fontId="7" type="noConversion"/>
  </si>
  <si>
    <t>난다</t>
    <phoneticPr fontId="7" type="noConversion"/>
  </si>
  <si>
    <t>운다고 달라지는 일은 아무것도 없겠지만</t>
    <phoneticPr fontId="7" type="noConversion"/>
  </si>
  <si>
    <t>새로운 세대를 위한 사기</t>
    <phoneticPr fontId="7" type="noConversion"/>
  </si>
  <si>
    <t>휴머니스트</t>
    <phoneticPr fontId="7" type="noConversion"/>
  </si>
  <si>
    <t>사마천 | 김원중 역</t>
    <phoneticPr fontId="7" type="noConversion"/>
  </si>
  <si>
    <t>9791160800098</t>
    <phoneticPr fontId="7" type="noConversion"/>
  </si>
  <si>
    <t>유한계급론</t>
    <phoneticPr fontId="7" type="noConversion"/>
  </si>
  <si>
    <t>소스타인 베블런 | 김성균 역</t>
    <phoneticPr fontId="7" type="noConversion"/>
  </si>
  <si>
    <t xml:space="preserve">우물이있는집 </t>
    <phoneticPr fontId="7" type="noConversion"/>
  </si>
  <si>
    <t>9788989824565</t>
    <phoneticPr fontId="7" type="noConversion"/>
  </si>
  <si>
    <t>헨리 죠지 | 김윤상 역</t>
    <phoneticPr fontId="7" type="noConversion"/>
  </si>
  <si>
    <t xml:space="preserve">비봉출판사 </t>
    <phoneticPr fontId="7" type="noConversion"/>
  </si>
  <si>
    <t>9788937604478</t>
    <phoneticPr fontId="7" type="noConversion"/>
  </si>
  <si>
    <t>진보와 빈곤</t>
    <phoneticPr fontId="7" type="noConversion"/>
  </si>
  <si>
    <t>9791159034084</t>
    <phoneticPr fontId="7" type="noConversion"/>
  </si>
  <si>
    <t xml:space="preserve">더클래식 </t>
    <phoneticPr fontId="7" type="noConversion"/>
  </si>
  <si>
    <t>존 번연</t>
    <phoneticPr fontId="7" type="noConversion"/>
  </si>
  <si>
    <t>천로역정</t>
    <phoneticPr fontId="7" type="noConversion"/>
  </si>
  <si>
    <t>담론</t>
    <phoneticPr fontId="7" type="noConversion"/>
  </si>
  <si>
    <t>신영복</t>
    <phoneticPr fontId="7" type="noConversion"/>
  </si>
  <si>
    <t>돌베개</t>
    <phoneticPr fontId="7" type="noConversion"/>
  </si>
  <si>
    <t>9788971996676</t>
    <phoneticPr fontId="7" type="noConversion"/>
  </si>
  <si>
    <t>이상헌</t>
    <phoneticPr fontId="7" type="noConversion"/>
  </si>
  <si>
    <t xml:space="preserve">메이트북스 </t>
    <phoneticPr fontId="7" type="noConversion"/>
  </si>
  <si>
    <t>9791160021028</t>
    <phoneticPr fontId="7" type="noConversion"/>
  </si>
  <si>
    <t>(세상을 바꾸는) 제4차 산업혁명의 미래</t>
    <phoneticPr fontId="7" type="noConversion"/>
  </si>
  <si>
    <t xml:space="preserve">시공사 </t>
    <phoneticPr fontId="7" type="noConversion"/>
  </si>
  <si>
    <t xml:space="preserve">렌조 미키히코 | 정미영 역 </t>
    <phoneticPr fontId="7" type="noConversion"/>
  </si>
  <si>
    <t>회귀천 정사</t>
    <phoneticPr fontId="7" type="noConversion"/>
  </si>
  <si>
    <t>9788952760845</t>
    <phoneticPr fontId="7" type="noConversion"/>
  </si>
  <si>
    <t>기욤 뮈소 | 임호경 역</t>
    <phoneticPr fontId="7" type="noConversion"/>
  </si>
  <si>
    <t xml:space="preserve">밝은세상 </t>
    <phoneticPr fontId="7" type="noConversion"/>
  </si>
  <si>
    <t>9788984371200</t>
    <phoneticPr fontId="7" type="noConversion"/>
  </si>
  <si>
    <t>9788995843574</t>
    <phoneticPr fontId="7" type="noConversion"/>
  </si>
  <si>
    <t>심리학 콘서트1</t>
    <phoneticPr fontId="7" type="noConversion"/>
  </si>
  <si>
    <t>다고 아키라 | 장하영 역</t>
    <phoneticPr fontId="7" type="noConversion"/>
  </si>
  <si>
    <t>스타북스</t>
    <phoneticPr fontId="7" type="noConversion"/>
  </si>
  <si>
    <t>7년 후</t>
    <phoneticPr fontId="7" type="noConversion"/>
  </si>
  <si>
    <t>베르나르 베르베르 | 이세욱 역</t>
    <phoneticPr fontId="7" type="noConversion"/>
  </si>
  <si>
    <t>제3인류 1</t>
    <phoneticPr fontId="7" type="noConversion"/>
  </si>
  <si>
    <t>9788932916378</t>
    <phoneticPr fontId="7" type="noConversion"/>
  </si>
  <si>
    <t>인문학 스캔들</t>
    <phoneticPr fontId="7" type="noConversion"/>
  </si>
  <si>
    <t>박은몽</t>
    <phoneticPr fontId="7" type="noConversion"/>
  </si>
  <si>
    <t>책이있는풍경</t>
    <phoneticPr fontId="7" type="noConversion"/>
  </si>
  <si>
    <t>9791188041015</t>
    <phoneticPr fontId="7" type="noConversion"/>
  </si>
  <si>
    <t>리처드 탈러, 캐스 선스타인 | 안진환 역</t>
    <phoneticPr fontId="7" type="noConversion"/>
  </si>
  <si>
    <t xml:space="preserve">리더스북 </t>
    <phoneticPr fontId="7" type="noConversion"/>
  </si>
  <si>
    <t>넛지</t>
    <phoneticPr fontId="7" type="noConversion"/>
  </si>
  <si>
    <t>9788901093154</t>
    <phoneticPr fontId="7" type="noConversion"/>
  </si>
  <si>
    <t>다자이 오사무 | 김춘미 역</t>
    <phoneticPr fontId="7" type="noConversion"/>
  </si>
  <si>
    <t>9788937461033</t>
    <phoneticPr fontId="7" type="noConversion"/>
  </si>
  <si>
    <t>인간 실격</t>
    <phoneticPr fontId="7" type="noConversion"/>
  </si>
  <si>
    <t>비울수록 사람을 더 채우는 말 그릇</t>
    <phoneticPr fontId="7" type="noConversion"/>
  </si>
  <si>
    <t>나는 오늘도 소진되고 있습니다.</t>
    <phoneticPr fontId="7" type="noConversion"/>
  </si>
  <si>
    <t>이진희</t>
    <phoneticPr fontId="7" type="noConversion"/>
  </si>
  <si>
    <t>대림북스</t>
    <phoneticPr fontId="7" type="noConversion"/>
  </si>
  <si>
    <t>둘 중 누군가 그녀를 죽였다</t>
    <phoneticPr fontId="7" type="noConversion"/>
  </si>
  <si>
    <t>밝은세상</t>
    <phoneticPr fontId="7" type="noConversion"/>
  </si>
  <si>
    <t>이갈리아의 딸들</t>
    <phoneticPr fontId="7" type="noConversion"/>
  </si>
  <si>
    <t>황금가지</t>
    <phoneticPr fontId="7" type="noConversion"/>
  </si>
  <si>
    <t xml:space="preserve">앨리스 죽이기 </t>
    <phoneticPr fontId="7" type="noConversion"/>
  </si>
  <si>
    <t>검은숲</t>
    <phoneticPr fontId="7" type="noConversion"/>
  </si>
  <si>
    <t>지금 만나러 갑니다</t>
    <phoneticPr fontId="7" type="noConversion"/>
  </si>
  <si>
    <t>9788925563428</t>
    <phoneticPr fontId="7" type="noConversion"/>
  </si>
  <si>
    <t>이치카와 다쿠지 | 양윤옥 역</t>
    <phoneticPr fontId="7" type="noConversion"/>
  </si>
  <si>
    <t>9788972754381</t>
    <phoneticPr fontId="7" type="noConversion"/>
  </si>
  <si>
    <t>9788972809098</t>
    <phoneticPr fontId="7" type="noConversion"/>
  </si>
  <si>
    <t>9788952775184</t>
    <phoneticPr fontId="7" type="noConversion"/>
  </si>
  <si>
    <t>코바야시 야스미 | 김은모 역</t>
    <phoneticPr fontId="7" type="noConversion"/>
  </si>
  <si>
    <t>9788982730009</t>
    <phoneticPr fontId="7" type="noConversion"/>
  </si>
  <si>
    <t>게르드 브란드베르그 |노옥재, 노옥재 외 역</t>
    <phoneticPr fontId="7" type="noConversion"/>
  </si>
  <si>
    <t>당신, 거기 있어 줄래요?</t>
    <phoneticPr fontId="7" type="noConversion"/>
  </si>
  <si>
    <t xml:space="preserve"> 기욤뮈소 | 전미연 역</t>
    <phoneticPr fontId="7" type="noConversion"/>
  </si>
  <si>
    <t>9788984370791</t>
    <phoneticPr fontId="7" type="noConversion"/>
  </si>
  <si>
    <t>- 구입도서 전체 수량 : 236권
- 납품일 : 4월 9일(월) 오전까지
- 구입방법 : 각 조의 1순위 도서를 인원수( )만큼 구입, 1순위 구입불가시 2순위, 3순위로</t>
    <phoneticPr fontId="7" type="noConversion"/>
  </si>
  <si>
    <t>밤이 선생이다</t>
    <phoneticPr fontId="7" type="noConversion"/>
  </si>
  <si>
    <t>황현찬</t>
    <phoneticPr fontId="7" type="noConversion"/>
  </si>
  <si>
    <t>9788954621496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</si>
</sst>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rgb="FF000000"/>
      <name val="함초롬바탕"/>
      <family val="3"/>
      <charset val="129"/>
    </font>
    <font>
      <b/>
      <sz val="16"/>
      <color rgb="FF000000"/>
      <name val="함초롬바탕"/>
      <family val="3"/>
      <charset val="129"/>
    </font>
    <font>
      <b/>
      <sz val="10"/>
      <color rgb="FFF7710D"/>
      <name val="함초롬바탕"/>
      <family val="3"/>
      <charset val="129"/>
    </font>
    <font>
      <b/>
      <sz val="10"/>
      <color rgb="FF000000"/>
      <name val="함초롬바탕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8" tint="-0.249977111117893"/>
      <name val="맑은 고딕"/>
      <family val="3"/>
      <charset val="129"/>
      <scheme val="minor"/>
    </font>
    <font>
      <sz val="10"/>
      <color theme="1"/>
      <name val="함초롬바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hair">
        <color auto="1"/>
      </left>
      <right style="hair">
        <color auto="1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49" fontId="5" fillId="0" borderId="6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0" fontId="3" fillId="0" borderId="20" xfId="0" applyFont="1" applyBorder="1" applyAlignment="1">
      <alignment horizontal="justify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3" fillId="0" borderId="21" xfId="0" applyFont="1" applyBorder="1" applyAlignment="1">
      <alignment horizontal="justify" vertical="center"/>
    </xf>
    <xf numFmtId="0" fontId="3" fillId="0" borderId="23" xfId="0" applyFont="1" applyBorder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1" fontId="3" fillId="0" borderId="4" xfId="1" applyFont="1" applyBorder="1" applyAlignment="1">
      <alignment horizontal="justify" vertical="center"/>
    </xf>
    <xf numFmtId="41" fontId="3" fillId="0" borderId="5" xfId="1" applyFont="1" applyBorder="1" applyAlignment="1">
      <alignment horizontal="justify" vertical="center"/>
    </xf>
    <xf numFmtId="41" fontId="3" fillId="0" borderId="8" xfId="1" applyFont="1" applyBorder="1" applyAlignment="1">
      <alignment horizontal="justify" vertical="center"/>
    </xf>
    <xf numFmtId="41" fontId="3" fillId="0" borderId="19" xfId="1" applyFont="1" applyBorder="1" applyAlignment="1">
      <alignment horizontal="justify" vertical="center"/>
    </xf>
    <xf numFmtId="41" fontId="3" fillId="0" borderId="20" xfId="1" applyFont="1" applyBorder="1" applyAlignment="1">
      <alignment horizontal="justify" vertical="center"/>
    </xf>
    <xf numFmtId="41" fontId="11" fillId="0" borderId="4" xfId="1" applyFont="1" applyBorder="1">
      <alignment vertical="center"/>
    </xf>
    <xf numFmtId="41" fontId="11" fillId="0" borderId="5" xfId="1" applyFont="1" applyBorder="1">
      <alignment vertical="center"/>
    </xf>
    <xf numFmtId="41" fontId="11" fillId="0" borderId="8" xfId="1" applyFont="1" applyBorder="1">
      <alignment vertical="center"/>
    </xf>
    <xf numFmtId="41" fontId="0" fillId="0" borderId="0" xfId="0" applyNumberFormat="1">
      <alignment vertical="center"/>
    </xf>
    <xf numFmtId="41" fontId="3" fillId="0" borderId="24" xfId="1" applyFont="1" applyBorder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11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/>
    </xf>
    <xf numFmtId="0" fontId="11" fillId="0" borderId="1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41" fontId="3" fillId="0" borderId="27" xfId="1" applyFont="1" applyBorder="1" applyAlignment="1">
      <alignment horizontal="justify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11" fillId="0" borderId="22" xfId="0" applyFont="1" applyBorder="1">
      <alignment vertical="center"/>
    </xf>
    <xf numFmtId="0" fontId="3" fillId="0" borderId="32" xfId="0" applyFont="1" applyBorder="1" applyAlignment="1">
      <alignment horizontal="justify" vertical="center"/>
    </xf>
    <xf numFmtId="0" fontId="3" fillId="0" borderId="33" xfId="0" applyFont="1" applyBorder="1" applyAlignment="1">
      <alignment horizontal="justify" vertical="center"/>
    </xf>
    <xf numFmtId="0" fontId="3" fillId="0" borderId="34" xfId="0" applyFont="1" applyBorder="1" applyAlignment="1">
      <alignment horizontal="justify" vertical="center"/>
    </xf>
    <xf numFmtId="0" fontId="3" fillId="0" borderId="32" xfId="0" applyFont="1" applyBorder="1" applyAlignment="1">
      <alignment horizontal="justify" vertical="center" wrapText="1"/>
    </xf>
    <xf numFmtId="0" fontId="11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3" fillId="2" borderId="38" xfId="0" applyFont="1" applyFill="1" applyBorder="1" applyAlignment="1">
      <alignment horizontal="left" vertical="center" wrapText="1" readingOrder="1"/>
    </xf>
    <xf numFmtId="0" fontId="12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left" vertical="center" wrapText="1" readingOrder="1"/>
    </xf>
    <xf numFmtId="0" fontId="13" fillId="2" borderId="12" xfId="0" applyFont="1" applyFill="1" applyBorder="1" applyAlignment="1">
      <alignment horizontal="left" vertical="center" wrapText="1" readingOrder="1"/>
    </xf>
    <xf numFmtId="0" fontId="13" fillId="2" borderId="37" xfId="0" applyFont="1" applyFill="1" applyBorder="1" applyAlignment="1">
      <alignment horizontal="left" vertical="center" wrapText="1" readingOrder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topLeftCell="A46" workbookViewId="0">
      <selection activeCell="L9" sqref="L9"/>
    </sheetView>
  </sheetViews>
  <sheetFormatPr defaultRowHeight="16.5" x14ac:dyDescent="0.3"/>
  <cols>
    <col min="1" max="1" width="3.5" style="1" customWidth="1"/>
    <col min="2" max="2" width="7.5" style="1" customWidth="1"/>
    <col min="3" max="3" width="5.125" style="1" customWidth="1"/>
    <col min="4" max="4" width="4.375" style="1" customWidth="1"/>
    <col min="5" max="5" width="32" customWidth="1"/>
    <col min="6" max="6" width="27.625" customWidth="1"/>
    <col min="7" max="7" width="16.125" customWidth="1"/>
    <col min="8" max="8" width="12.5" style="1" hidden="1" customWidth="1"/>
    <col min="9" max="9" width="9.875" hidden="1" customWidth="1"/>
    <col min="10" max="10" width="11" hidden="1" customWidth="1"/>
    <col min="11" max="11" width="11.625" hidden="1" customWidth="1"/>
  </cols>
  <sheetData>
    <row r="1" spans="1:10" ht="36.75" customHeight="1" x14ac:dyDescent="0.3">
      <c r="A1" s="95" t="s">
        <v>11</v>
      </c>
      <c r="B1" s="95"/>
      <c r="C1" s="95"/>
      <c r="D1" s="95"/>
      <c r="E1" s="95"/>
      <c r="F1" s="95"/>
      <c r="G1" s="95"/>
      <c r="H1" s="62"/>
    </row>
    <row r="2" spans="1:10" ht="54.75" hidden="1" customHeight="1" x14ac:dyDescent="0.3">
      <c r="A2" s="96" t="s">
        <v>243</v>
      </c>
      <c r="B2" s="96"/>
      <c r="C2" s="96"/>
      <c r="D2" s="96"/>
      <c r="E2" s="96"/>
      <c r="F2" s="96"/>
      <c r="G2" s="96"/>
      <c r="H2" s="63"/>
    </row>
    <row r="3" spans="1:10" ht="17.25" customHeight="1" x14ac:dyDescent="0.3">
      <c r="E3" s="10"/>
      <c r="F3" s="10"/>
      <c r="G3" s="10"/>
      <c r="H3" s="64"/>
    </row>
    <row r="4" spans="1:10" ht="15.75" customHeight="1" thickBot="1" x14ac:dyDescent="0.35">
      <c r="A4" s="48" t="s">
        <v>5</v>
      </c>
      <c r="B4" s="49" t="s">
        <v>8</v>
      </c>
      <c r="C4" s="50" t="s">
        <v>1</v>
      </c>
      <c r="D4" s="51" t="s">
        <v>0</v>
      </c>
      <c r="E4" s="52" t="s">
        <v>2</v>
      </c>
      <c r="F4" s="51" t="s">
        <v>3</v>
      </c>
      <c r="G4" s="53" t="s">
        <v>4</v>
      </c>
      <c r="H4" s="53" t="s">
        <v>38</v>
      </c>
      <c r="I4" s="53" t="s">
        <v>7</v>
      </c>
      <c r="J4" s="53" t="s">
        <v>6</v>
      </c>
    </row>
    <row r="5" spans="1:10" ht="18" customHeight="1" thickTop="1" x14ac:dyDescent="0.3">
      <c r="A5" s="90">
        <v>1</v>
      </c>
      <c r="B5" s="92" t="s">
        <v>12</v>
      </c>
      <c r="C5" s="91">
        <v>6</v>
      </c>
      <c r="D5" s="46">
        <v>1</v>
      </c>
      <c r="E5" s="43" t="s">
        <v>146</v>
      </c>
      <c r="F5" s="44" t="s">
        <v>144</v>
      </c>
      <c r="G5" s="12" t="s">
        <v>143</v>
      </c>
      <c r="H5" s="65" t="s">
        <v>145</v>
      </c>
      <c r="I5" s="31">
        <v>15000</v>
      </c>
      <c r="J5" s="47">
        <f>I5*C5</f>
        <v>90000</v>
      </c>
    </row>
    <row r="6" spans="1:10" ht="18" customHeight="1" x14ac:dyDescent="0.3">
      <c r="A6" s="80"/>
      <c r="B6" s="93"/>
      <c r="C6" s="86"/>
      <c r="D6" s="15">
        <v>2</v>
      </c>
      <c r="E6" s="41" t="s">
        <v>150</v>
      </c>
      <c r="F6" s="2" t="s">
        <v>147</v>
      </c>
      <c r="G6" s="5" t="s">
        <v>148</v>
      </c>
      <c r="H6" s="66" t="s">
        <v>149</v>
      </c>
      <c r="I6" s="29">
        <v>15000</v>
      </c>
      <c r="J6" s="31">
        <f>I6*C5</f>
        <v>90000</v>
      </c>
    </row>
    <row r="7" spans="1:10" ht="18" customHeight="1" x14ac:dyDescent="0.3">
      <c r="A7" s="81"/>
      <c r="B7" s="94"/>
      <c r="C7" s="87"/>
      <c r="D7" s="16">
        <v>3</v>
      </c>
      <c r="E7" s="8" t="s">
        <v>152</v>
      </c>
      <c r="F7" s="8" t="s">
        <v>114</v>
      </c>
      <c r="G7" s="6" t="s">
        <v>151</v>
      </c>
      <c r="H7" s="67" t="s">
        <v>113</v>
      </c>
      <c r="I7" s="30">
        <v>14000</v>
      </c>
      <c r="J7" s="30">
        <f>I7*C5</f>
        <v>84000</v>
      </c>
    </row>
    <row r="8" spans="1:10" ht="18" customHeight="1" x14ac:dyDescent="0.3">
      <c r="A8" s="79">
        <v>2</v>
      </c>
      <c r="B8" s="89" t="s">
        <v>13</v>
      </c>
      <c r="C8" s="85">
        <v>7</v>
      </c>
      <c r="D8" s="14">
        <v>1</v>
      </c>
      <c r="E8" s="78" t="s">
        <v>133</v>
      </c>
      <c r="F8" s="7" t="s">
        <v>131</v>
      </c>
      <c r="G8" s="12" t="s">
        <v>132</v>
      </c>
      <c r="H8" s="65" t="s">
        <v>134</v>
      </c>
      <c r="I8" s="31">
        <v>9800</v>
      </c>
      <c r="J8" s="37">
        <f>I8*C8</f>
        <v>68600</v>
      </c>
    </row>
    <row r="9" spans="1:10" ht="18" customHeight="1" x14ac:dyDescent="0.3">
      <c r="A9" s="80"/>
      <c r="B9" s="89"/>
      <c r="C9" s="86"/>
      <c r="D9" s="15">
        <v>2</v>
      </c>
      <c r="E9" s="9" t="s">
        <v>136</v>
      </c>
      <c r="F9" s="2" t="s">
        <v>137</v>
      </c>
      <c r="G9" s="5" t="s">
        <v>138</v>
      </c>
      <c r="H9" s="66" t="s">
        <v>135</v>
      </c>
      <c r="I9" s="29">
        <v>12800</v>
      </c>
      <c r="J9" s="31">
        <f>I9*C8</f>
        <v>89600</v>
      </c>
    </row>
    <row r="10" spans="1:10" ht="18" customHeight="1" x14ac:dyDescent="0.3">
      <c r="A10" s="81"/>
      <c r="B10" s="89"/>
      <c r="C10" s="87"/>
      <c r="D10" s="17">
        <v>3</v>
      </c>
      <c r="E10" s="11" t="s">
        <v>142</v>
      </c>
      <c r="F10" s="3" t="s">
        <v>140</v>
      </c>
      <c r="G10" s="13" t="s">
        <v>141</v>
      </c>
      <c r="H10" s="68" t="s">
        <v>139</v>
      </c>
      <c r="I10" s="32">
        <v>13800</v>
      </c>
      <c r="J10" s="30">
        <f>I10*C8</f>
        <v>96600</v>
      </c>
    </row>
    <row r="11" spans="1:10" ht="18" customHeight="1" x14ac:dyDescent="0.3">
      <c r="A11" s="79">
        <v>3</v>
      </c>
      <c r="B11" s="89" t="s">
        <v>14</v>
      </c>
      <c r="C11" s="85">
        <v>7</v>
      </c>
      <c r="D11" s="14">
        <v>1</v>
      </c>
      <c r="E11" s="42" t="s">
        <v>171</v>
      </c>
      <c r="F11" s="7" t="s">
        <v>173</v>
      </c>
      <c r="G11" s="4" t="s">
        <v>172</v>
      </c>
      <c r="H11" s="69" t="s">
        <v>174</v>
      </c>
      <c r="I11" s="37">
        <v>15000</v>
      </c>
      <c r="J11" s="37">
        <f>I11*C11</f>
        <v>105000</v>
      </c>
    </row>
    <row r="12" spans="1:10" ht="18" customHeight="1" x14ac:dyDescent="0.3">
      <c r="A12" s="80"/>
      <c r="B12" s="89"/>
      <c r="C12" s="86"/>
      <c r="D12" s="15">
        <v>2</v>
      </c>
      <c r="E12" s="2" t="s">
        <v>175</v>
      </c>
      <c r="F12" s="2" t="s">
        <v>176</v>
      </c>
      <c r="G12" s="5" t="s">
        <v>177</v>
      </c>
      <c r="H12" s="65" t="s">
        <v>178</v>
      </c>
      <c r="I12" s="31">
        <v>20000</v>
      </c>
      <c r="J12" s="31">
        <f>I12*C11</f>
        <v>140000</v>
      </c>
    </row>
    <row r="13" spans="1:10" ht="18" customHeight="1" x14ac:dyDescent="0.3">
      <c r="A13" s="81"/>
      <c r="B13" s="89"/>
      <c r="C13" s="87"/>
      <c r="D13" s="16">
        <v>3</v>
      </c>
      <c r="E13" s="8" t="s">
        <v>182</v>
      </c>
      <c r="F13" s="8" t="s">
        <v>179</v>
      </c>
      <c r="G13" s="6" t="s">
        <v>180</v>
      </c>
      <c r="H13" s="67" t="s">
        <v>181</v>
      </c>
      <c r="I13" s="30">
        <v>25000</v>
      </c>
      <c r="J13" s="30">
        <f>I13*C11</f>
        <v>175000</v>
      </c>
    </row>
    <row r="14" spans="1:10" ht="18" customHeight="1" x14ac:dyDescent="0.3">
      <c r="A14" s="79">
        <v>4</v>
      </c>
      <c r="B14" s="89" t="s">
        <v>15</v>
      </c>
      <c r="C14" s="85">
        <v>7</v>
      </c>
      <c r="D14" s="14">
        <v>1</v>
      </c>
      <c r="E14" s="42" t="s">
        <v>152</v>
      </c>
      <c r="F14" s="7" t="s">
        <v>114</v>
      </c>
      <c r="G14" s="12" t="s">
        <v>115</v>
      </c>
      <c r="H14" s="65" t="s">
        <v>113</v>
      </c>
      <c r="I14" s="31">
        <v>14000</v>
      </c>
      <c r="J14" s="37">
        <f>I14*C14</f>
        <v>98000</v>
      </c>
    </row>
    <row r="15" spans="1:10" ht="18" customHeight="1" x14ac:dyDescent="0.3">
      <c r="A15" s="80"/>
      <c r="B15" s="89"/>
      <c r="C15" s="86"/>
      <c r="D15" s="15">
        <v>2</v>
      </c>
      <c r="E15" s="43" t="s">
        <v>49</v>
      </c>
      <c r="F15" s="41" t="s">
        <v>47</v>
      </c>
      <c r="G15" s="5" t="s">
        <v>126</v>
      </c>
      <c r="H15" s="66" t="s">
        <v>51</v>
      </c>
      <c r="I15" s="29">
        <v>13800</v>
      </c>
      <c r="J15" s="31">
        <f>I15*C14</f>
        <v>96600</v>
      </c>
    </row>
    <row r="16" spans="1:10" ht="18" customHeight="1" x14ac:dyDescent="0.3">
      <c r="A16" s="81"/>
      <c r="B16" s="89"/>
      <c r="C16" s="87"/>
      <c r="D16" s="16">
        <v>3</v>
      </c>
      <c r="E16" s="39" t="s">
        <v>150</v>
      </c>
      <c r="F16" s="8" t="s">
        <v>147</v>
      </c>
      <c r="G16" s="6" t="s">
        <v>153</v>
      </c>
      <c r="H16" s="67" t="s">
        <v>149</v>
      </c>
      <c r="I16" s="30">
        <v>15000</v>
      </c>
      <c r="J16" s="30">
        <f>I16*C14</f>
        <v>105000</v>
      </c>
    </row>
    <row r="17" spans="1:11" ht="18" customHeight="1" x14ac:dyDescent="0.3">
      <c r="A17" s="79">
        <v>5</v>
      </c>
      <c r="B17" s="89" t="s">
        <v>16</v>
      </c>
      <c r="C17" s="85">
        <v>7</v>
      </c>
      <c r="D17" s="14">
        <v>1</v>
      </c>
      <c r="E17" s="42" t="s">
        <v>40</v>
      </c>
      <c r="F17" s="7" t="s">
        <v>41</v>
      </c>
      <c r="G17" s="4" t="s">
        <v>42</v>
      </c>
      <c r="H17" s="69" t="s">
        <v>39</v>
      </c>
      <c r="I17" s="28">
        <v>13000</v>
      </c>
      <c r="J17" s="37">
        <f>I17*C17</f>
        <v>91000</v>
      </c>
    </row>
    <row r="18" spans="1:11" ht="18" customHeight="1" x14ac:dyDescent="0.3">
      <c r="A18" s="80"/>
      <c r="B18" s="89"/>
      <c r="C18" s="86"/>
      <c r="D18" s="15">
        <v>2</v>
      </c>
      <c r="E18" s="2" t="s">
        <v>101</v>
      </c>
      <c r="F18" s="2" t="s">
        <v>102</v>
      </c>
      <c r="G18" s="5" t="s">
        <v>103</v>
      </c>
      <c r="H18" s="66" t="s">
        <v>104</v>
      </c>
      <c r="I18" s="29">
        <v>13800</v>
      </c>
      <c r="J18" s="31">
        <f>I18*C17</f>
        <v>96600</v>
      </c>
    </row>
    <row r="19" spans="1:11" ht="18" customHeight="1" x14ac:dyDescent="0.3">
      <c r="A19" s="81"/>
      <c r="B19" s="89"/>
      <c r="C19" s="87"/>
      <c r="D19" s="16">
        <v>3</v>
      </c>
      <c r="E19" s="8" t="s">
        <v>107</v>
      </c>
      <c r="F19" s="8" t="s">
        <v>105</v>
      </c>
      <c r="G19" s="6" t="s">
        <v>106</v>
      </c>
      <c r="H19" s="67" t="s">
        <v>108</v>
      </c>
      <c r="I19" s="30">
        <v>14000</v>
      </c>
      <c r="J19" s="30">
        <f>I19*C17</f>
        <v>98000</v>
      </c>
    </row>
    <row r="20" spans="1:11" ht="18" customHeight="1" x14ac:dyDescent="0.3">
      <c r="A20" s="79">
        <v>6</v>
      </c>
      <c r="B20" s="89" t="s">
        <v>17</v>
      </c>
      <c r="C20" s="85">
        <v>8</v>
      </c>
      <c r="D20" s="14">
        <v>1</v>
      </c>
      <c r="E20" s="42" t="s">
        <v>186</v>
      </c>
      <c r="F20" s="7" t="s">
        <v>185</v>
      </c>
      <c r="G20" s="4" t="s">
        <v>184</v>
      </c>
      <c r="H20" s="70" t="s">
        <v>183</v>
      </c>
      <c r="I20" s="28">
        <v>9900</v>
      </c>
      <c r="J20" s="37">
        <f>I20*C20</f>
        <v>79200</v>
      </c>
    </row>
    <row r="21" spans="1:11" ht="18" customHeight="1" x14ac:dyDescent="0.3">
      <c r="A21" s="80"/>
      <c r="B21" s="89"/>
      <c r="C21" s="86"/>
      <c r="D21" s="15">
        <v>2</v>
      </c>
      <c r="E21" s="41" t="s">
        <v>187</v>
      </c>
      <c r="F21" s="2" t="s">
        <v>188</v>
      </c>
      <c r="G21" s="5" t="s">
        <v>189</v>
      </c>
      <c r="H21" s="66" t="s">
        <v>190</v>
      </c>
      <c r="I21" s="29">
        <v>18000</v>
      </c>
      <c r="J21" s="31">
        <f>I21*C20</f>
        <v>144000</v>
      </c>
    </row>
    <row r="22" spans="1:11" ht="18" customHeight="1" x14ac:dyDescent="0.3">
      <c r="A22" s="81"/>
      <c r="B22" s="89"/>
      <c r="C22" s="87"/>
      <c r="D22" s="16">
        <v>3</v>
      </c>
      <c r="E22" s="8" t="s">
        <v>194</v>
      </c>
      <c r="F22" s="8" t="s">
        <v>191</v>
      </c>
      <c r="G22" s="6" t="s">
        <v>192</v>
      </c>
      <c r="H22" s="67" t="s">
        <v>193</v>
      </c>
      <c r="I22" s="30">
        <v>16000</v>
      </c>
      <c r="J22" s="30">
        <f>I22*C20</f>
        <v>128000</v>
      </c>
    </row>
    <row r="23" spans="1:11" ht="18" customHeight="1" x14ac:dyDescent="0.3">
      <c r="A23" s="79">
        <v>7</v>
      </c>
      <c r="B23" s="89" t="s">
        <v>18</v>
      </c>
      <c r="C23" s="85">
        <v>9</v>
      </c>
      <c r="D23" s="14">
        <v>1</v>
      </c>
      <c r="E23" s="42" t="s">
        <v>40</v>
      </c>
      <c r="F23" s="7" t="s">
        <v>41</v>
      </c>
      <c r="G23" s="4" t="s">
        <v>42</v>
      </c>
      <c r="H23" s="69" t="s">
        <v>39</v>
      </c>
      <c r="I23" s="37">
        <v>13000</v>
      </c>
      <c r="J23" s="37">
        <f>I23*C23</f>
        <v>117000</v>
      </c>
    </row>
    <row r="24" spans="1:11" ht="18" customHeight="1" x14ac:dyDescent="0.3">
      <c r="A24" s="80"/>
      <c r="B24" s="89"/>
      <c r="C24" s="86"/>
      <c r="D24" s="15">
        <v>2</v>
      </c>
      <c r="E24" s="41" t="s">
        <v>46</v>
      </c>
      <c r="F24" s="41" t="s">
        <v>44</v>
      </c>
      <c r="G24" s="5" t="s">
        <v>45</v>
      </c>
      <c r="H24" s="65" t="s">
        <v>43</v>
      </c>
      <c r="I24" s="31">
        <v>12000</v>
      </c>
      <c r="J24" s="31">
        <f>I24*C23</f>
        <v>108000</v>
      </c>
    </row>
    <row r="25" spans="1:11" ht="18" customHeight="1" x14ac:dyDescent="0.3">
      <c r="A25" s="81"/>
      <c r="B25" s="89"/>
      <c r="C25" s="87"/>
      <c r="D25" s="16">
        <v>3</v>
      </c>
      <c r="E25" s="8" t="s">
        <v>50</v>
      </c>
      <c r="F25" s="8" t="s">
        <v>47</v>
      </c>
      <c r="G25" s="6" t="s">
        <v>48</v>
      </c>
      <c r="H25" s="67" t="s">
        <v>51</v>
      </c>
      <c r="I25" s="30">
        <v>13800</v>
      </c>
      <c r="J25" s="30">
        <f>I25*C23</f>
        <v>124200</v>
      </c>
    </row>
    <row r="26" spans="1:11" ht="18" customHeight="1" x14ac:dyDescent="0.3">
      <c r="A26" s="79">
        <v>8</v>
      </c>
      <c r="B26" s="83" t="s">
        <v>9</v>
      </c>
      <c r="C26" s="85">
        <v>9</v>
      </c>
      <c r="D26" s="14">
        <v>1</v>
      </c>
      <c r="E26" s="42" t="s">
        <v>197</v>
      </c>
      <c r="F26" s="7" t="s">
        <v>196</v>
      </c>
      <c r="G26" s="4" t="s">
        <v>195</v>
      </c>
      <c r="H26" s="70" t="s">
        <v>198</v>
      </c>
      <c r="I26" s="28">
        <v>11000</v>
      </c>
      <c r="J26" s="37">
        <f>I26*C26</f>
        <v>99000</v>
      </c>
    </row>
    <row r="27" spans="1:11" ht="18" customHeight="1" x14ac:dyDescent="0.3">
      <c r="A27" s="80"/>
      <c r="B27" s="83"/>
      <c r="C27" s="86"/>
      <c r="D27" s="15">
        <v>2</v>
      </c>
      <c r="E27" s="41" t="s">
        <v>81</v>
      </c>
      <c r="F27" s="20" t="s">
        <v>84</v>
      </c>
      <c r="G27" s="21" t="s">
        <v>82</v>
      </c>
      <c r="H27" s="72" t="s">
        <v>83</v>
      </c>
      <c r="I27" s="34">
        <v>13800</v>
      </c>
      <c r="J27" s="31">
        <f>I27*C26</f>
        <v>124200</v>
      </c>
    </row>
    <row r="28" spans="1:11" ht="18" customHeight="1" x14ac:dyDescent="0.3">
      <c r="A28" s="81"/>
      <c r="B28" s="84"/>
      <c r="C28" s="87"/>
      <c r="D28" s="16">
        <v>3</v>
      </c>
      <c r="E28" s="8" t="s">
        <v>187</v>
      </c>
      <c r="F28" s="8" t="s">
        <v>188</v>
      </c>
      <c r="G28" s="6" t="s">
        <v>189</v>
      </c>
      <c r="H28" s="67" t="s">
        <v>190</v>
      </c>
      <c r="I28" s="30">
        <v>18000</v>
      </c>
      <c r="J28" s="30">
        <f>I28*C26</f>
        <v>162000</v>
      </c>
    </row>
    <row r="29" spans="1:11" ht="18" customHeight="1" x14ac:dyDescent="0.3">
      <c r="A29" s="79">
        <v>9</v>
      </c>
      <c r="B29" s="82" t="s">
        <v>19</v>
      </c>
      <c r="C29" s="85">
        <v>9</v>
      </c>
      <c r="D29" s="14">
        <v>1</v>
      </c>
      <c r="E29" s="42" t="s">
        <v>110</v>
      </c>
      <c r="F29" s="40" t="s">
        <v>109</v>
      </c>
      <c r="G29" s="19" t="s">
        <v>42</v>
      </c>
      <c r="H29" s="71" t="s">
        <v>111</v>
      </c>
      <c r="I29" s="33">
        <v>11000</v>
      </c>
      <c r="J29" s="37">
        <f>I29*C29</f>
        <v>99000</v>
      </c>
      <c r="K29" s="1"/>
    </row>
    <row r="30" spans="1:11" ht="18" customHeight="1" x14ac:dyDescent="0.3">
      <c r="A30" s="80"/>
      <c r="B30" s="83"/>
      <c r="C30" s="86"/>
      <c r="D30" s="15">
        <v>2</v>
      </c>
      <c r="E30" s="41" t="s">
        <v>152</v>
      </c>
      <c r="F30" s="45" t="s">
        <v>114</v>
      </c>
      <c r="G30" s="21" t="s">
        <v>115</v>
      </c>
      <c r="H30" s="72" t="s">
        <v>113</v>
      </c>
      <c r="I30" s="34">
        <v>14000</v>
      </c>
      <c r="J30" s="31">
        <f>I30*C29</f>
        <v>126000</v>
      </c>
    </row>
    <row r="31" spans="1:11" ht="18" customHeight="1" x14ac:dyDescent="0.3">
      <c r="A31" s="81"/>
      <c r="B31" s="84"/>
      <c r="C31" s="87"/>
      <c r="D31" s="16">
        <v>3</v>
      </c>
      <c r="E31" s="8" t="s">
        <v>244</v>
      </c>
      <c r="F31" s="61" t="s">
        <v>245</v>
      </c>
      <c r="G31" s="23" t="s">
        <v>169</v>
      </c>
      <c r="H31" s="73" t="s">
        <v>246</v>
      </c>
      <c r="I31" s="35">
        <v>13000</v>
      </c>
      <c r="J31" s="30">
        <f>I31*C29</f>
        <v>117000</v>
      </c>
    </row>
    <row r="32" spans="1:11" ht="18" customHeight="1" x14ac:dyDescent="0.3">
      <c r="A32" s="79">
        <v>10</v>
      </c>
      <c r="B32" s="82" t="s">
        <v>20</v>
      </c>
      <c r="C32" s="85">
        <v>10</v>
      </c>
      <c r="D32" s="14">
        <v>1</v>
      </c>
      <c r="E32" s="42" t="s">
        <v>52</v>
      </c>
      <c r="F32" s="18" t="s">
        <v>53</v>
      </c>
      <c r="G32" s="19" t="s">
        <v>34</v>
      </c>
      <c r="H32" s="71" t="s">
        <v>54</v>
      </c>
      <c r="I32" s="33">
        <v>15500</v>
      </c>
      <c r="J32" s="37">
        <f>I32*C32</f>
        <v>155000</v>
      </c>
    </row>
    <row r="33" spans="1:10" ht="18" customHeight="1" x14ac:dyDescent="0.3">
      <c r="A33" s="80"/>
      <c r="B33" s="83"/>
      <c r="C33" s="86"/>
      <c r="D33" s="15">
        <v>2</v>
      </c>
      <c r="E33" s="2" t="s">
        <v>56</v>
      </c>
      <c r="F33" s="20" t="s">
        <v>57</v>
      </c>
      <c r="G33" s="21" t="s">
        <v>58</v>
      </c>
      <c r="H33" s="72" t="s">
        <v>55</v>
      </c>
      <c r="I33" s="34">
        <v>14800</v>
      </c>
      <c r="J33" s="31">
        <f>I33*C32</f>
        <v>148000</v>
      </c>
    </row>
    <row r="34" spans="1:10" ht="18" customHeight="1" x14ac:dyDescent="0.3">
      <c r="A34" s="81"/>
      <c r="B34" s="84"/>
      <c r="C34" s="87"/>
      <c r="D34" s="16">
        <v>3</v>
      </c>
      <c r="E34" s="8" t="s">
        <v>35</v>
      </c>
      <c r="F34" s="22" t="s">
        <v>36</v>
      </c>
      <c r="G34" s="23" t="s">
        <v>37</v>
      </c>
      <c r="H34" s="73" t="s">
        <v>59</v>
      </c>
      <c r="I34" s="35">
        <v>13800</v>
      </c>
      <c r="J34" s="30">
        <f>I34*C32</f>
        <v>138000</v>
      </c>
    </row>
    <row r="35" spans="1:10" ht="18" customHeight="1" x14ac:dyDescent="0.3">
      <c r="A35" s="79">
        <v>11</v>
      </c>
      <c r="B35" s="82" t="s">
        <v>21</v>
      </c>
      <c r="C35" s="85">
        <v>12</v>
      </c>
      <c r="D35" s="14">
        <v>1</v>
      </c>
      <c r="E35" s="42" t="s">
        <v>231</v>
      </c>
      <c r="F35" s="18" t="s">
        <v>233</v>
      </c>
      <c r="G35" s="19" t="s">
        <v>141</v>
      </c>
      <c r="H35" s="71" t="s">
        <v>232</v>
      </c>
      <c r="I35" s="33">
        <v>13800</v>
      </c>
      <c r="J35" s="37">
        <f>I35*C35</f>
        <v>165600</v>
      </c>
    </row>
    <row r="36" spans="1:10" ht="18" customHeight="1" x14ac:dyDescent="0.3">
      <c r="A36" s="80"/>
      <c r="B36" s="83"/>
      <c r="C36" s="86"/>
      <c r="D36" s="15">
        <v>2</v>
      </c>
      <c r="E36" s="41" t="s">
        <v>225</v>
      </c>
      <c r="F36" s="45" t="s">
        <v>57</v>
      </c>
      <c r="G36" s="21" t="s">
        <v>58</v>
      </c>
      <c r="H36" s="72" t="s">
        <v>234</v>
      </c>
      <c r="I36" s="34">
        <v>12000</v>
      </c>
      <c r="J36" s="31">
        <f>I36*C35</f>
        <v>144000</v>
      </c>
    </row>
    <row r="37" spans="1:10" ht="18" customHeight="1" x14ac:dyDescent="0.3">
      <c r="A37" s="81"/>
      <c r="B37" s="84"/>
      <c r="C37" s="87"/>
      <c r="D37" s="16">
        <v>3</v>
      </c>
      <c r="E37" s="8" t="s">
        <v>222</v>
      </c>
      <c r="F37" s="8" t="s">
        <v>223</v>
      </c>
      <c r="G37" s="6" t="s">
        <v>224</v>
      </c>
      <c r="H37" s="67" t="s">
        <v>235</v>
      </c>
      <c r="I37" s="30">
        <v>13000</v>
      </c>
      <c r="J37" s="30">
        <f>I37*C35</f>
        <v>156000</v>
      </c>
    </row>
    <row r="38" spans="1:10" ht="18" customHeight="1" x14ac:dyDescent="0.3">
      <c r="A38" s="79">
        <v>12</v>
      </c>
      <c r="B38" s="82" t="s">
        <v>22</v>
      </c>
      <c r="C38" s="85">
        <v>12</v>
      </c>
      <c r="D38" s="14">
        <v>1</v>
      </c>
      <c r="E38" s="42" t="s">
        <v>229</v>
      </c>
      <c r="F38" s="40" t="s">
        <v>237</v>
      </c>
      <c r="G38" s="19" t="s">
        <v>230</v>
      </c>
      <c r="H38" s="71" t="s">
        <v>236</v>
      </c>
      <c r="I38" s="33">
        <v>13500</v>
      </c>
      <c r="J38" s="37">
        <f>I38*C38</f>
        <v>162000</v>
      </c>
    </row>
    <row r="39" spans="1:10" ht="18" customHeight="1" x14ac:dyDescent="0.3">
      <c r="A39" s="80"/>
      <c r="B39" s="83"/>
      <c r="C39" s="86"/>
      <c r="D39" s="15">
        <v>2</v>
      </c>
      <c r="E39" s="2" t="s">
        <v>227</v>
      </c>
      <c r="F39" s="20" t="s">
        <v>239</v>
      </c>
      <c r="G39" s="21" t="s">
        <v>228</v>
      </c>
      <c r="H39" s="72" t="s">
        <v>238</v>
      </c>
      <c r="I39" s="34">
        <v>13000</v>
      </c>
      <c r="J39" s="31">
        <f>I39*C38</f>
        <v>156000</v>
      </c>
    </row>
    <row r="40" spans="1:10" ht="18" customHeight="1" x14ac:dyDescent="0.3">
      <c r="A40" s="81"/>
      <c r="B40" s="84"/>
      <c r="C40" s="87"/>
      <c r="D40" s="16">
        <v>3</v>
      </c>
      <c r="E40" s="8" t="s">
        <v>240</v>
      </c>
      <c r="F40" s="22" t="s">
        <v>241</v>
      </c>
      <c r="G40" s="23" t="s">
        <v>226</v>
      </c>
      <c r="H40" s="73" t="s">
        <v>242</v>
      </c>
      <c r="I40" s="35">
        <v>9800</v>
      </c>
      <c r="J40" s="30">
        <f>I40*C38</f>
        <v>117600</v>
      </c>
    </row>
    <row r="41" spans="1:10" ht="18" customHeight="1" x14ac:dyDescent="0.3">
      <c r="A41" s="79">
        <v>13</v>
      </c>
      <c r="B41" s="82" t="s">
        <v>23</v>
      </c>
      <c r="C41" s="85">
        <v>13</v>
      </c>
      <c r="D41" s="14">
        <v>1</v>
      </c>
      <c r="E41" s="42" t="s">
        <v>40</v>
      </c>
      <c r="F41" s="7" t="s">
        <v>41</v>
      </c>
      <c r="G41" s="4" t="s">
        <v>42</v>
      </c>
      <c r="H41" s="69" t="s">
        <v>39</v>
      </c>
      <c r="I41" s="37">
        <v>13000</v>
      </c>
      <c r="J41" s="37">
        <f>I41*C41</f>
        <v>169000</v>
      </c>
    </row>
    <row r="42" spans="1:10" ht="18" customHeight="1" x14ac:dyDescent="0.3">
      <c r="A42" s="80"/>
      <c r="B42" s="83"/>
      <c r="C42" s="86"/>
      <c r="D42" s="15">
        <v>2</v>
      </c>
      <c r="E42" s="41" t="s">
        <v>154</v>
      </c>
      <c r="F42" s="45" t="s">
        <v>47</v>
      </c>
      <c r="G42" s="21" t="s">
        <v>155</v>
      </c>
      <c r="H42" s="72" t="s">
        <v>51</v>
      </c>
      <c r="I42" s="34">
        <v>13800</v>
      </c>
      <c r="J42" s="31">
        <f>I42*C41</f>
        <v>179400</v>
      </c>
    </row>
    <row r="43" spans="1:10" ht="18" customHeight="1" x14ac:dyDescent="0.3">
      <c r="A43" s="81"/>
      <c r="B43" s="84"/>
      <c r="C43" s="87"/>
      <c r="D43" s="16">
        <v>3</v>
      </c>
      <c r="E43" s="39" t="s">
        <v>150</v>
      </c>
      <c r="F43" s="8" t="s">
        <v>147</v>
      </c>
      <c r="G43" s="6" t="s">
        <v>153</v>
      </c>
      <c r="H43" s="67" t="s">
        <v>149</v>
      </c>
      <c r="I43" s="30">
        <v>15000</v>
      </c>
      <c r="J43" s="30">
        <f>I43*C41</f>
        <v>195000</v>
      </c>
    </row>
    <row r="44" spans="1:10" ht="18" customHeight="1" x14ac:dyDescent="0.3">
      <c r="A44" s="79">
        <v>14</v>
      </c>
      <c r="B44" s="82" t="s">
        <v>24</v>
      </c>
      <c r="C44" s="85">
        <v>14</v>
      </c>
      <c r="D44" s="14">
        <v>1</v>
      </c>
      <c r="E44" s="42" t="s">
        <v>170</v>
      </c>
      <c r="F44" s="18" t="s">
        <v>168</v>
      </c>
      <c r="G44" s="19" t="s">
        <v>169</v>
      </c>
      <c r="H44" s="71" t="s">
        <v>167</v>
      </c>
      <c r="I44" s="33">
        <v>12000</v>
      </c>
      <c r="J44" s="37">
        <f>I44*C44</f>
        <v>168000</v>
      </c>
    </row>
    <row r="45" spans="1:10" ht="18" customHeight="1" x14ac:dyDescent="0.3">
      <c r="A45" s="80"/>
      <c r="B45" s="83"/>
      <c r="C45" s="86"/>
      <c r="D45" s="15">
        <v>2</v>
      </c>
      <c r="E45" s="2" t="s">
        <v>101</v>
      </c>
      <c r="F45" s="2" t="s">
        <v>102</v>
      </c>
      <c r="G45" s="5" t="s">
        <v>103</v>
      </c>
      <c r="H45" s="66" t="s">
        <v>104</v>
      </c>
      <c r="I45" s="29">
        <v>13800</v>
      </c>
      <c r="J45" s="31">
        <f>I45*C44</f>
        <v>193200</v>
      </c>
    </row>
    <row r="46" spans="1:10" ht="18" customHeight="1" x14ac:dyDescent="0.3">
      <c r="A46" s="81"/>
      <c r="B46" s="84"/>
      <c r="C46" s="87"/>
      <c r="D46" s="16">
        <v>3</v>
      </c>
      <c r="E46" s="39" t="s">
        <v>56</v>
      </c>
      <c r="F46" s="61" t="s">
        <v>57</v>
      </c>
      <c r="G46" s="23" t="s">
        <v>58</v>
      </c>
      <c r="H46" s="73" t="s">
        <v>55</v>
      </c>
      <c r="I46" s="35">
        <v>14800</v>
      </c>
      <c r="J46" s="30">
        <f>I46*C44</f>
        <v>207200</v>
      </c>
    </row>
    <row r="47" spans="1:10" ht="18" customHeight="1" x14ac:dyDescent="0.3">
      <c r="A47" s="79">
        <v>15</v>
      </c>
      <c r="B47" s="88" t="s">
        <v>25</v>
      </c>
      <c r="C47" s="85">
        <v>9</v>
      </c>
      <c r="D47" s="14">
        <v>1</v>
      </c>
      <c r="E47" s="42" t="s">
        <v>61</v>
      </c>
      <c r="F47" s="18" t="s">
        <v>62</v>
      </c>
      <c r="G47" s="19" t="s">
        <v>63</v>
      </c>
      <c r="H47" s="71" t="s">
        <v>60</v>
      </c>
      <c r="I47" s="33">
        <v>13800</v>
      </c>
      <c r="J47" s="37">
        <f>I47*C47</f>
        <v>124200</v>
      </c>
    </row>
    <row r="48" spans="1:10" ht="18" customHeight="1" x14ac:dyDescent="0.3">
      <c r="A48" s="80"/>
      <c r="B48" s="88"/>
      <c r="C48" s="86"/>
      <c r="D48" s="15">
        <v>2</v>
      </c>
      <c r="E48" s="41" t="s">
        <v>166</v>
      </c>
      <c r="F48" s="20" t="s">
        <v>65</v>
      </c>
      <c r="G48" s="21" t="s">
        <v>66</v>
      </c>
      <c r="H48" s="72" t="s">
        <v>64</v>
      </c>
      <c r="I48" s="34">
        <v>13200</v>
      </c>
      <c r="J48" s="31">
        <f>I48*C47</f>
        <v>118800</v>
      </c>
    </row>
    <row r="49" spans="1:10" ht="18" customHeight="1" x14ac:dyDescent="0.3">
      <c r="A49" s="81"/>
      <c r="B49" s="88"/>
      <c r="C49" s="87"/>
      <c r="D49" s="16">
        <v>3</v>
      </c>
      <c r="E49" s="8" t="s">
        <v>70</v>
      </c>
      <c r="F49" s="22" t="s">
        <v>68</v>
      </c>
      <c r="G49" s="23" t="s">
        <v>69</v>
      </c>
      <c r="H49" s="73" t="s">
        <v>67</v>
      </c>
      <c r="I49" s="35">
        <v>13800</v>
      </c>
      <c r="J49" s="30">
        <f>I49*C47</f>
        <v>124200</v>
      </c>
    </row>
    <row r="50" spans="1:10" ht="18" customHeight="1" x14ac:dyDescent="0.3">
      <c r="A50" s="79">
        <v>16</v>
      </c>
      <c r="B50" s="88" t="s">
        <v>26</v>
      </c>
      <c r="C50" s="85">
        <v>9</v>
      </c>
      <c r="D50" s="14">
        <v>1</v>
      </c>
      <c r="E50" s="42" t="s">
        <v>61</v>
      </c>
      <c r="F50" s="18" t="s">
        <v>62</v>
      </c>
      <c r="G50" s="19" t="s">
        <v>63</v>
      </c>
      <c r="H50" s="71" t="s">
        <v>60</v>
      </c>
      <c r="I50" s="33">
        <v>13800</v>
      </c>
      <c r="J50" s="37">
        <f>I50*C50</f>
        <v>124200</v>
      </c>
    </row>
    <row r="51" spans="1:10" ht="18" customHeight="1" x14ac:dyDescent="0.3">
      <c r="A51" s="80"/>
      <c r="B51" s="88"/>
      <c r="C51" s="86"/>
      <c r="D51" s="15">
        <v>2</v>
      </c>
      <c r="E51" s="41" t="s">
        <v>203</v>
      </c>
      <c r="F51" s="2" t="s">
        <v>204</v>
      </c>
      <c r="G51" s="5" t="s">
        <v>205</v>
      </c>
      <c r="H51" s="66" t="s">
        <v>202</v>
      </c>
      <c r="I51" s="34">
        <v>15000</v>
      </c>
      <c r="J51" s="31">
        <f>I51*C50</f>
        <v>135000</v>
      </c>
    </row>
    <row r="52" spans="1:10" ht="18" customHeight="1" x14ac:dyDescent="0.3">
      <c r="A52" s="81"/>
      <c r="B52" s="88"/>
      <c r="C52" s="87"/>
      <c r="D52" s="16">
        <v>3</v>
      </c>
      <c r="E52" s="39" t="s">
        <v>206</v>
      </c>
      <c r="F52" s="22" t="s">
        <v>199</v>
      </c>
      <c r="G52" s="54" t="s">
        <v>200</v>
      </c>
      <c r="H52" s="74" t="s">
        <v>201</v>
      </c>
      <c r="I52" s="35">
        <v>13500</v>
      </c>
      <c r="J52" s="30">
        <f>I52*C50</f>
        <v>121500</v>
      </c>
    </row>
    <row r="53" spans="1:10" ht="18" customHeight="1" x14ac:dyDescent="0.3">
      <c r="A53" s="79">
        <v>17</v>
      </c>
      <c r="B53" s="88" t="s">
        <v>27</v>
      </c>
      <c r="C53" s="85">
        <v>9</v>
      </c>
      <c r="D53" s="14">
        <v>1</v>
      </c>
      <c r="E53" s="42" t="s">
        <v>49</v>
      </c>
      <c r="F53" s="18" t="s">
        <v>47</v>
      </c>
      <c r="G53" s="19" t="s">
        <v>48</v>
      </c>
      <c r="H53" s="71" t="s">
        <v>51</v>
      </c>
      <c r="I53" s="33">
        <v>13800</v>
      </c>
      <c r="J53" s="37">
        <f>I53*C53</f>
        <v>124200</v>
      </c>
    </row>
    <row r="54" spans="1:10" ht="18" customHeight="1" x14ac:dyDescent="0.3">
      <c r="A54" s="80"/>
      <c r="B54" s="88"/>
      <c r="C54" s="86"/>
      <c r="D54" s="15">
        <v>2</v>
      </c>
      <c r="E54" s="2" t="s">
        <v>101</v>
      </c>
      <c r="F54" s="2" t="s">
        <v>102</v>
      </c>
      <c r="G54" s="5" t="s">
        <v>103</v>
      </c>
      <c r="H54" s="66" t="s">
        <v>104</v>
      </c>
      <c r="I54" s="29">
        <v>13800</v>
      </c>
      <c r="J54" s="31">
        <f>I54*C53</f>
        <v>124200</v>
      </c>
    </row>
    <row r="55" spans="1:10" ht="18" customHeight="1" x14ac:dyDescent="0.3">
      <c r="A55" s="81"/>
      <c r="B55" s="88"/>
      <c r="C55" s="87"/>
      <c r="D55" s="16">
        <v>3</v>
      </c>
      <c r="E55" s="39" t="s">
        <v>130</v>
      </c>
      <c r="F55" s="22" t="s">
        <v>128</v>
      </c>
      <c r="G55" s="23" t="s">
        <v>129</v>
      </c>
      <c r="H55" s="73" t="s">
        <v>127</v>
      </c>
      <c r="I55" s="35">
        <v>18000</v>
      </c>
      <c r="J55" s="30">
        <f>I55*C53</f>
        <v>162000</v>
      </c>
    </row>
    <row r="56" spans="1:10" ht="18" customHeight="1" x14ac:dyDescent="0.3">
      <c r="A56" s="79">
        <v>18</v>
      </c>
      <c r="B56" s="88" t="s">
        <v>28</v>
      </c>
      <c r="C56" s="85">
        <v>8</v>
      </c>
      <c r="D56" s="14">
        <v>1</v>
      </c>
      <c r="E56" s="42" t="s">
        <v>116</v>
      </c>
      <c r="F56" s="7" t="s">
        <v>71</v>
      </c>
      <c r="G56" s="24" t="s">
        <v>72</v>
      </c>
      <c r="H56" s="69" t="s">
        <v>73</v>
      </c>
      <c r="I56" s="28">
        <v>15000</v>
      </c>
      <c r="J56" s="37">
        <f>I56*C56</f>
        <v>120000</v>
      </c>
    </row>
    <row r="57" spans="1:10" ht="18" customHeight="1" x14ac:dyDescent="0.3">
      <c r="A57" s="80"/>
      <c r="B57" s="88"/>
      <c r="C57" s="86"/>
      <c r="D57" s="15">
        <v>2</v>
      </c>
      <c r="E57" s="41" t="s">
        <v>74</v>
      </c>
      <c r="F57" s="20" t="s">
        <v>77</v>
      </c>
      <c r="G57" s="56" t="s">
        <v>75</v>
      </c>
      <c r="H57" s="75" t="s">
        <v>76</v>
      </c>
      <c r="I57" s="29">
        <v>14000</v>
      </c>
      <c r="J57" s="31">
        <f>I57*C56</f>
        <v>112000</v>
      </c>
    </row>
    <row r="58" spans="1:10" ht="18" customHeight="1" x14ac:dyDescent="0.3">
      <c r="A58" s="81"/>
      <c r="B58" s="88"/>
      <c r="C58" s="87"/>
      <c r="D58" s="16">
        <v>3</v>
      </c>
      <c r="E58" s="8" t="s">
        <v>78</v>
      </c>
      <c r="F58" s="8" t="s">
        <v>80</v>
      </c>
      <c r="G58" s="25" t="s">
        <v>42</v>
      </c>
      <c r="H58" s="76" t="s">
        <v>79</v>
      </c>
      <c r="I58" s="30">
        <v>8000</v>
      </c>
      <c r="J58" s="30">
        <f>I58*C56</f>
        <v>64000</v>
      </c>
    </row>
    <row r="59" spans="1:10" ht="18" customHeight="1" x14ac:dyDescent="0.3">
      <c r="A59" s="79">
        <v>19</v>
      </c>
      <c r="B59" s="88" t="s">
        <v>29</v>
      </c>
      <c r="C59" s="85">
        <v>9</v>
      </c>
      <c r="D59" s="14">
        <v>1</v>
      </c>
      <c r="E59" s="42" t="s">
        <v>160</v>
      </c>
      <c r="F59" s="60" t="s">
        <v>44</v>
      </c>
      <c r="G59" s="4" t="s">
        <v>45</v>
      </c>
      <c r="H59" s="70" t="s">
        <v>159</v>
      </c>
      <c r="I59" s="28">
        <v>12000</v>
      </c>
      <c r="J59" s="37">
        <f>I59*C59</f>
        <v>108000</v>
      </c>
    </row>
    <row r="60" spans="1:10" ht="18" customHeight="1" x14ac:dyDescent="0.3">
      <c r="A60" s="80"/>
      <c r="B60" s="88"/>
      <c r="C60" s="86"/>
      <c r="D60" s="15">
        <v>2</v>
      </c>
      <c r="E60" s="2" t="s">
        <v>165</v>
      </c>
      <c r="F60" s="58" t="s">
        <v>161</v>
      </c>
      <c r="G60" s="5" t="s">
        <v>162</v>
      </c>
      <c r="H60" s="66" t="s">
        <v>163</v>
      </c>
      <c r="I60" s="29">
        <v>13800</v>
      </c>
      <c r="J60" s="31">
        <f>I60*C59</f>
        <v>124200</v>
      </c>
    </row>
    <row r="61" spans="1:10" ht="18" customHeight="1" x14ac:dyDescent="0.3">
      <c r="A61" s="81"/>
      <c r="B61" s="88"/>
      <c r="C61" s="87"/>
      <c r="D61" s="16">
        <v>3</v>
      </c>
      <c r="E61" s="8" t="s">
        <v>81</v>
      </c>
      <c r="F61" s="59" t="s">
        <v>57</v>
      </c>
      <c r="G61" s="6" t="s">
        <v>164</v>
      </c>
      <c r="H61" s="67" t="s">
        <v>83</v>
      </c>
      <c r="I61" s="30">
        <v>13800</v>
      </c>
      <c r="J61" s="30">
        <f>I61*C59</f>
        <v>124200</v>
      </c>
    </row>
    <row r="62" spans="1:10" ht="18" customHeight="1" x14ac:dyDescent="0.3">
      <c r="A62" s="79">
        <v>20</v>
      </c>
      <c r="B62" s="82" t="s">
        <v>30</v>
      </c>
      <c r="C62" s="85">
        <v>11</v>
      </c>
      <c r="D62" s="14">
        <v>1</v>
      </c>
      <c r="E62" s="42" t="s">
        <v>35</v>
      </c>
      <c r="F62" s="18" t="s">
        <v>36</v>
      </c>
      <c r="G62" s="19" t="s">
        <v>37</v>
      </c>
      <c r="H62" s="71" t="s">
        <v>59</v>
      </c>
      <c r="I62" s="33">
        <v>13800</v>
      </c>
      <c r="J62" s="37">
        <f>I62*C62</f>
        <v>151800</v>
      </c>
    </row>
    <row r="63" spans="1:10" ht="18" customHeight="1" x14ac:dyDescent="0.3">
      <c r="A63" s="80"/>
      <c r="B63" s="83"/>
      <c r="C63" s="86"/>
      <c r="D63" s="15">
        <v>2</v>
      </c>
      <c r="E63" s="41" t="s">
        <v>81</v>
      </c>
      <c r="F63" s="20" t="s">
        <v>84</v>
      </c>
      <c r="G63" s="21" t="s">
        <v>82</v>
      </c>
      <c r="H63" s="72" t="s">
        <v>83</v>
      </c>
      <c r="I63" s="34">
        <v>13800</v>
      </c>
      <c r="J63" s="31">
        <f>I63*C62</f>
        <v>151800</v>
      </c>
    </row>
    <row r="64" spans="1:10" ht="18" customHeight="1" x14ac:dyDescent="0.3">
      <c r="A64" s="81"/>
      <c r="B64" s="84"/>
      <c r="C64" s="87"/>
      <c r="D64" s="16">
        <v>3</v>
      </c>
      <c r="E64" s="8" t="s">
        <v>88</v>
      </c>
      <c r="F64" s="22" t="s">
        <v>86</v>
      </c>
      <c r="G64" s="23" t="s">
        <v>87</v>
      </c>
      <c r="H64" s="73" t="s">
        <v>85</v>
      </c>
      <c r="I64" s="35">
        <v>17500</v>
      </c>
      <c r="J64" s="30">
        <f>I64*C62</f>
        <v>192500</v>
      </c>
    </row>
    <row r="65" spans="1:11" ht="18" customHeight="1" x14ac:dyDescent="0.3">
      <c r="A65" s="79">
        <v>21</v>
      </c>
      <c r="B65" s="82" t="s">
        <v>10</v>
      </c>
      <c r="C65" s="85">
        <v>10</v>
      </c>
      <c r="D65" s="14">
        <v>1</v>
      </c>
      <c r="E65" s="42" t="s">
        <v>221</v>
      </c>
      <c r="F65" s="40" t="s">
        <v>147</v>
      </c>
      <c r="G65" s="19" t="s">
        <v>153</v>
      </c>
      <c r="H65" s="71" t="s">
        <v>149</v>
      </c>
      <c r="I65" s="33">
        <v>15000</v>
      </c>
      <c r="J65" s="37">
        <f>I65*C65</f>
        <v>150000</v>
      </c>
      <c r="K65" s="1"/>
    </row>
    <row r="66" spans="1:11" ht="18" customHeight="1" x14ac:dyDescent="0.3">
      <c r="A66" s="80"/>
      <c r="B66" s="83"/>
      <c r="C66" s="86"/>
      <c r="D66" s="15">
        <v>2</v>
      </c>
      <c r="E66" s="41" t="s">
        <v>35</v>
      </c>
      <c r="F66" s="2" t="s">
        <v>36</v>
      </c>
      <c r="G66" s="5" t="s">
        <v>37</v>
      </c>
      <c r="H66" s="66" t="s">
        <v>59</v>
      </c>
      <c r="I66" s="34">
        <v>13800</v>
      </c>
      <c r="J66" s="31">
        <f>I66*C65</f>
        <v>138000</v>
      </c>
    </row>
    <row r="67" spans="1:11" ht="18" customHeight="1" x14ac:dyDescent="0.3">
      <c r="A67" s="81"/>
      <c r="B67" s="84"/>
      <c r="C67" s="87"/>
      <c r="D67" s="16">
        <v>3</v>
      </c>
      <c r="E67" s="39" t="s">
        <v>220</v>
      </c>
      <c r="F67" s="22" t="s">
        <v>218</v>
      </c>
      <c r="G67" s="54" t="s">
        <v>42</v>
      </c>
      <c r="H67" s="74" t="s">
        <v>219</v>
      </c>
      <c r="I67" s="35">
        <v>8000</v>
      </c>
      <c r="J67" s="30">
        <f>I67*C65</f>
        <v>80000</v>
      </c>
    </row>
    <row r="68" spans="1:11" ht="18" customHeight="1" x14ac:dyDescent="0.3">
      <c r="A68" s="79">
        <v>22</v>
      </c>
      <c r="B68" s="82" t="s">
        <v>31</v>
      </c>
      <c r="C68" s="85">
        <v>10</v>
      </c>
      <c r="D68" s="14">
        <v>1</v>
      </c>
      <c r="E68" s="42" t="s">
        <v>216</v>
      </c>
      <c r="F68" s="18" t="s">
        <v>214</v>
      </c>
      <c r="G68" s="19" t="s">
        <v>215</v>
      </c>
      <c r="H68" s="71" t="s">
        <v>217</v>
      </c>
      <c r="I68" s="33">
        <v>15500</v>
      </c>
      <c r="J68" s="37">
        <f>I68*C68</f>
        <v>155000</v>
      </c>
    </row>
    <row r="69" spans="1:11" ht="18" customHeight="1" x14ac:dyDescent="0.3">
      <c r="A69" s="80"/>
      <c r="B69" s="83"/>
      <c r="C69" s="86"/>
      <c r="D69" s="15">
        <v>2</v>
      </c>
      <c r="E69" s="41" t="s">
        <v>210</v>
      </c>
      <c r="F69" s="20" t="s">
        <v>211</v>
      </c>
      <c r="G69" s="21" t="s">
        <v>212</v>
      </c>
      <c r="H69" s="72" t="s">
        <v>213</v>
      </c>
      <c r="I69" s="34">
        <v>14500</v>
      </c>
      <c r="J69" s="31">
        <f>I69*C68</f>
        <v>145000</v>
      </c>
    </row>
    <row r="70" spans="1:11" ht="18" customHeight="1" x14ac:dyDescent="0.3">
      <c r="A70" s="81"/>
      <c r="B70" s="84"/>
      <c r="C70" s="87"/>
      <c r="D70" s="16">
        <v>3</v>
      </c>
      <c r="E70" s="39" t="s">
        <v>208</v>
      </c>
      <c r="F70" s="22" t="s">
        <v>207</v>
      </c>
      <c r="G70" s="23" t="s">
        <v>112</v>
      </c>
      <c r="H70" s="73" t="s">
        <v>209</v>
      </c>
      <c r="I70" s="35">
        <v>13800</v>
      </c>
      <c r="J70" s="30">
        <f>I70*C68</f>
        <v>138000</v>
      </c>
    </row>
    <row r="71" spans="1:11" ht="18" customHeight="1" x14ac:dyDescent="0.3">
      <c r="A71" s="79">
        <v>23</v>
      </c>
      <c r="B71" s="82" t="s">
        <v>32</v>
      </c>
      <c r="C71" s="85">
        <v>11</v>
      </c>
      <c r="D71" s="14">
        <v>1</v>
      </c>
      <c r="E71" s="42" t="s">
        <v>90</v>
      </c>
      <c r="F71" s="7" t="s">
        <v>91</v>
      </c>
      <c r="G71" s="24" t="s">
        <v>92</v>
      </c>
      <c r="H71" s="69" t="s">
        <v>89</v>
      </c>
      <c r="I71" s="28">
        <v>22000</v>
      </c>
      <c r="J71" s="37">
        <f>I71*C71</f>
        <v>242000</v>
      </c>
    </row>
    <row r="72" spans="1:11" ht="18" customHeight="1" x14ac:dyDescent="0.3">
      <c r="A72" s="80"/>
      <c r="B72" s="83"/>
      <c r="C72" s="86"/>
      <c r="D72" s="15">
        <v>2</v>
      </c>
      <c r="E72" s="41" t="s">
        <v>93</v>
      </c>
      <c r="F72" s="20" t="s">
        <v>96</v>
      </c>
      <c r="G72" s="56" t="s">
        <v>94</v>
      </c>
      <c r="H72" s="75" t="s">
        <v>95</v>
      </c>
      <c r="I72" s="29">
        <v>14800</v>
      </c>
      <c r="J72" s="31">
        <f>I72*C71</f>
        <v>162800</v>
      </c>
    </row>
    <row r="73" spans="1:11" ht="18" customHeight="1" x14ac:dyDescent="0.3">
      <c r="A73" s="81"/>
      <c r="B73" s="84"/>
      <c r="C73" s="87"/>
      <c r="D73" s="16">
        <v>3</v>
      </c>
      <c r="E73" s="8" t="s">
        <v>100</v>
      </c>
      <c r="F73" s="8" t="s">
        <v>99</v>
      </c>
      <c r="G73" s="25" t="s">
        <v>98</v>
      </c>
      <c r="H73" s="76" t="s">
        <v>97</v>
      </c>
      <c r="I73" s="30">
        <v>18000</v>
      </c>
      <c r="J73" s="30">
        <f>I73*C71</f>
        <v>198000</v>
      </c>
    </row>
    <row r="74" spans="1:11" ht="18" customHeight="1" x14ac:dyDescent="0.3">
      <c r="A74" s="79">
        <v>24</v>
      </c>
      <c r="B74" s="82" t="s">
        <v>33</v>
      </c>
      <c r="C74" s="85">
        <v>10</v>
      </c>
      <c r="D74" s="14">
        <v>1</v>
      </c>
      <c r="E74" s="42" t="s">
        <v>49</v>
      </c>
      <c r="F74" s="18" t="s">
        <v>47</v>
      </c>
      <c r="G74" s="19" t="s">
        <v>48</v>
      </c>
      <c r="H74" s="71" t="s">
        <v>51</v>
      </c>
      <c r="I74" s="33">
        <v>13800</v>
      </c>
      <c r="J74" s="37">
        <f>I74*C74</f>
        <v>138000</v>
      </c>
    </row>
    <row r="75" spans="1:11" ht="18" customHeight="1" x14ac:dyDescent="0.3">
      <c r="A75" s="80"/>
      <c r="B75" s="83"/>
      <c r="C75" s="86"/>
      <c r="D75" s="15">
        <v>2</v>
      </c>
      <c r="E75" s="2" t="s">
        <v>157</v>
      </c>
      <c r="F75" s="58" t="s">
        <v>158</v>
      </c>
      <c r="G75" s="5" t="s">
        <v>45</v>
      </c>
      <c r="H75" s="66" t="s">
        <v>156</v>
      </c>
      <c r="I75" s="29">
        <v>12000</v>
      </c>
      <c r="J75" s="31">
        <f>I75*C74</f>
        <v>120000</v>
      </c>
    </row>
    <row r="76" spans="1:11" ht="18" customHeight="1" x14ac:dyDescent="0.3">
      <c r="A76" s="81"/>
      <c r="B76" s="84"/>
      <c r="C76" s="87"/>
      <c r="D76" s="16">
        <v>3</v>
      </c>
      <c r="E76" s="8" t="s">
        <v>70</v>
      </c>
      <c r="F76" s="22" t="s">
        <v>68</v>
      </c>
      <c r="G76" s="23" t="s">
        <v>69</v>
      </c>
      <c r="H76" s="73" t="s">
        <v>67</v>
      </c>
      <c r="I76" s="35">
        <v>13800</v>
      </c>
      <c r="J76" s="30">
        <f>I76*C74</f>
        <v>138000</v>
      </c>
    </row>
    <row r="77" spans="1:11" ht="18" customHeight="1" x14ac:dyDescent="0.3">
      <c r="A77" s="79">
        <v>25</v>
      </c>
      <c r="B77" s="82" t="s">
        <v>120</v>
      </c>
      <c r="C77" s="85">
        <v>10</v>
      </c>
      <c r="D77" s="14">
        <v>1</v>
      </c>
      <c r="E77" s="42" t="s">
        <v>117</v>
      </c>
      <c r="F77" s="57" t="s">
        <v>119</v>
      </c>
      <c r="G77" s="55" t="s">
        <v>118</v>
      </c>
      <c r="H77" s="77" t="s">
        <v>121</v>
      </c>
      <c r="I77" s="28">
        <v>13000</v>
      </c>
      <c r="J77" s="37">
        <f>I77*C77</f>
        <v>130000</v>
      </c>
    </row>
    <row r="78" spans="1:11" ht="18" hidden="1" customHeight="1" x14ac:dyDescent="0.3">
      <c r="A78" s="80"/>
      <c r="B78" s="83"/>
      <c r="C78" s="86"/>
      <c r="D78" s="15">
        <v>2</v>
      </c>
      <c r="E78" s="2" t="s">
        <v>101</v>
      </c>
      <c r="F78" s="2" t="s">
        <v>102</v>
      </c>
      <c r="G78" s="5" t="s">
        <v>103</v>
      </c>
      <c r="H78" s="66" t="s">
        <v>104</v>
      </c>
      <c r="I78" s="29">
        <v>13800</v>
      </c>
      <c r="J78" s="31">
        <f>I78*C77</f>
        <v>138000</v>
      </c>
    </row>
    <row r="79" spans="1:11" ht="18" hidden="1" customHeight="1" x14ac:dyDescent="0.3">
      <c r="A79" s="81"/>
      <c r="B79" s="84"/>
      <c r="C79" s="87"/>
      <c r="D79" s="16">
        <v>3</v>
      </c>
      <c r="E79" s="39" t="s">
        <v>125</v>
      </c>
      <c r="F79" s="59" t="s">
        <v>123</v>
      </c>
      <c r="G79" s="6" t="s">
        <v>124</v>
      </c>
      <c r="H79" s="67" t="s">
        <v>122</v>
      </c>
      <c r="I79" s="30">
        <v>13800</v>
      </c>
      <c r="J79" s="30">
        <f>I79*C77</f>
        <v>138000</v>
      </c>
    </row>
    <row r="80" spans="1:11" x14ac:dyDescent="0.3">
      <c r="A80" s="26"/>
      <c r="B80" s="26"/>
      <c r="C80" s="38">
        <f>SUM(C5:C79)</f>
        <v>236</v>
      </c>
      <c r="D80" s="26"/>
      <c r="E80" s="27"/>
      <c r="F80" s="27"/>
      <c r="G80" s="27"/>
      <c r="H80" s="26"/>
      <c r="I80" s="36">
        <f>SUM(I5:I79)</f>
        <v>1055100</v>
      </c>
      <c r="J80" s="36">
        <f>SUM(J5:J79)</f>
        <v>9923200</v>
      </c>
      <c r="K80" s="36">
        <f>J5+J8+J11+J14+J17+J20+J23+J26+J29+J32+J35+J38+J41+J44+J47+J50+J53+J56+J59+J62+J65+J68+J71+J74+J77</f>
        <v>3233800</v>
      </c>
    </row>
    <row r="81" spans="10:10" x14ac:dyDescent="0.3">
      <c r="J81" s="36"/>
    </row>
  </sheetData>
  <mergeCells count="77">
    <mergeCell ref="A1:G1"/>
    <mergeCell ref="A38:A40"/>
    <mergeCell ref="C38:C40"/>
    <mergeCell ref="A41:A43"/>
    <mergeCell ref="C41:C43"/>
    <mergeCell ref="A29:A31"/>
    <mergeCell ref="C29:C31"/>
    <mergeCell ref="A32:A34"/>
    <mergeCell ref="C32:C34"/>
    <mergeCell ref="C35:C37"/>
    <mergeCell ref="A35:A37"/>
    <mergeCell ref="A23:A25"/>
    <mergeCell ref="C23:C25"/>
    <mergeCell ref="A26:A28"/>
    <mergeCell ref="C26:C28"/>
    <mergeCell ref="A2:G2"/>
    <mergeCell ref="C14:C16"/>
    <mergeCell ref="A17:A19"/>
    <mergeCell ref="C17:C19"/>
    <mergeCell ref="A20:A22"/>
    <mergeCell ref="C20:C22"/>
    <mergeCell ref="B77:B79"/>
    <mergeCell ref="A56:A58"/>
    <mergeCell ref="C56:C58"/>
    <mergeCell ref="A59:A61"/>
    <mergeCell ref="C59:C61"/>
    <mergeCell ref="A77:A79"/>
    <mergeCell ref="C77:C79"/>
    <mergeCell ref="B56:B58"/>
    <mergeCell ref="B59:B61"/>
    <mergeCell ref="A62:A64"/>
    <mergeCell ref="B62:B64"/>
    <mergeCell ref="C62:C64"/>
    <mergeCell ref="A65:A67"/>
    <mergeCell ref="B65:B67"/>
    <mergeCell ref="C65:C67"/>
    <mergeCell ref="A68:A70"/>
    <mergeCell ref="A50:A52"/>
    <mergeCell ref="C50:C52"/>
    <mergeCell ref="A5:A7"/>
    <mergeCell ref="C5:C7"/>
    <mergeCell ref="A8:A10"/>
    <mergeCell ref="C8:C10"/>
    <mergeCell ref="B8:B10"/>
    <mergeCell ref="B5:B7"/>
    <mergeCell ref="B20:B22"/>
    <mergeCell ref="B23:B25"/>
    <mergeCell ref="B26:B28"/>
    <mergeCell ref="B29:B31"/>
    <mergeCell ref="C47:C49"/>
    <mergeCell ref="A47:A49"/>
    <mergeCell ref="C44:C46"/>
    <mergeCell ref="A44:A46"/>
    <mergeCell ref="C53:C55"/>
    <mergeCell ref="A53:A55"/>
    <mergeCell ref="C11:C13"/>
    <mergeCell ref="A11:A13"/>
    <mergeCell ref="A14:A16"/>
    <mergeCell ref="B50:B52"/>
    <mergeCell ref="B53:B55"/>
    <mergeCell ref="B32:B34"/>
    <mergeCell ref="B35:B37"/>
    <mergeCell ref="B38:B40"/>
    <mergeCell ref="B41:B43"/>
    <mergeCell ref="B44:B46"/>
    <mergeCell ref="B14:B16"/>
    <mergeCell ref="B11:B13"/>
    <mergeCell ref="B47:B49"/>
    <mergeCell ref="B17:B19"/>
    <mergeCell ref="A74:A76"/>
    <mergeCell ref="B74:B76"/>
    <mergeCell ref="C74:C76"/>
    <mergeCell ref="B68:B70"/>
    <mergeCell ref="C68:C70"/>
    <mergeCell ref="A71:A73"/>
    <mergeCell ref="B71:B73"/>
    <mergeCell ref="C71:C73"/>
  </mergeCells>
  <phoneticPr fontId="7" type="noConversion"/>
  <printOptions horizontalCentered="1" verticalCentered="1"/>
  <pageMargins left="0.23622047244094491" right="0.23622047244094491" top="0.47244094488188981" bottom="0.27559055118110237" header="0.31496062992125984" footer="0.19685039370078741"/>
  <pageSetup paperSize="9" scale="5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2차도서</vt:lpstr>
      <vt:lpstr>'2차도서'!Print_Titles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AhnSD</dc:creator>
  <cp:lastModifiedBy>dsu_lib</cp:lastModifiedBy>
  <cp:lastPrinted>2018-04-04T08:39:37Z</cp:lastPrinted>
  <dcterms:created xsi:type="dcterms:W3CDTF">2015-04-01T04:36:08Z</dcterms:created>
  <dcterms:modified xsi:type="dcterms:W3CDTF">2018-04-19T07:16:35Z</dcterms:modified>
</cp:coreProperties>
</file>